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ProPG_2021-2025\36_ProAP\2024\Doc\"/>
    </mc:Choice>
  </mc:AlternateContent>
  <xr:revisionPtr revIDLastSave="0" documentId="8_{B4AEAC9C-56CB-4A7C-B04E-44A660CD962C}" xr6:coauthVersionLast="47" xr6:coauthVersionMax="47" xr10:uidLastSave="{00000000-0000-0000-0000-000000000000}"/>
  <bookViews>
    <workbookView xWindow="-110" yWindow="-110" windowWidth="38620" windowHeight="21100" activeTab="1" xr2:uid="{788B7AA4-2598-492D-ADFD-15F5AD48BEAE}"/>
  </bookViews>
  <sheets>
    <sheet name="PROAP" sheetId="6" r:id="rId1"/>
    <sheet name="REDES-PPG" sheetId="5" r:id="rId2"/>
  </sheets>
  <definedNames>
    <definedName name="_xlnm._FilterDatabase" localSheetId="0" hidden="1">PROAP!$A$1:$BA$39</definedName>
    <definedName name="_xlnm._FilterDatabase" localSheetId="1" hidden="1">'REDES-PPG'!$A$1:$AW$3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9" i="6" l="1"/>
</calcChain>
</file>

<file path=xl/sharedStrings.xml><?xml version="1.0" encoding="utf-8"?>
<sst xmlns="http://schemas.openxmlformats.org/spreadsheetml/2006/main" count="726" uniqueCount="181">
  <si>
    <t>CD IES</t>
  </si>
  <si>
    <t>SIGLA IES</t>
  </si>
  <si>
    <t>NOME DA IES</t>
  </si>
  <si>
    <t>CÓDIGO PPG</t>
  </si>
  <si>
    <t>COLÉGIO</t>
  </si>
  <si>
    <t>GRANDE ÁREA</t>
  </si>
  <si>
    <t>ÁREA DE AVALIAÇÃO</t>
  </si>
  <si>
    <t>ÁREA DE CONHECIMENTO</t>
  </si>
  <si>
    <t>NM_GRAU_PROGRAMA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</si>
  <si>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</si>
  <si>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</si>
  <si>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</si>
  <si>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</si>
  <si>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</si>
  <si>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</si>
  <si>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</si>
  <si>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</si>
  <si>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</si>
  <si>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</si>
  <si>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</si>
  <si>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</si>
  <si>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PASSÍVEL DE FOMENTO - ME</t>
  </si>
  <si>
    <t>NÃO PASSÍVEL DE FOMENTO - DO</t>
  </si>
  <si>
    <t>VALOR FINAL R$</t>
  </si>
  <si>
    <t>DS</t>
  </si>
  <si>
    <t>MULTIDISCIPLINAR</t>
  </si>
  <si>
    <t>INTERDISCIPLINAR</t>
  </si>
  <si>
    <t>MEIO AMBIENTE E AGRÁRIAS</t>
  </si>
  <si>
    <t>ME/DO</t>
  </si>
  <si>
    <t>GEOGRAFIA</t>
  </si>
  <si>
    <t>CIÊNCIAS HUMANAS</t>
  </si>
  <si>
    <t>ADMINISTRAÇÃO</t>
  </si>
  <si>
    <t>CIÊNCIAS SOCIAIS APLICADAS</t>
  </si>
  <si>
    <t>ADMINISTRAÇÃO PÚBLICA E DE EMPRESAS, CIÊNCIAS CONTÁBEIS E TURISMO</t>
  </si>
  <si>
    <t>ME</t>
  </si>
  <si>
    <t>SEM DOUTORADO</t>
  </si>
  <si>
    <t>LETRAS</t>
  </si>
  <si>
    <t>LINGÜÍSTICA, LETRAS E ARTES</t>
  </si>
  <si>
    <t>LINGUíSTICA E LITERATURA</t>
  </si>
  <si>
    <t>EDUCAÇÃO</t>
  </si>
  <si>
    <t>CIÊNCIAS AMBIENTAIS</t>
  </si>
  <si>
    <t>ENSINO</t>
  </si>
  <si>
    <t>ENSINO DE CIÊNCIAS E MATEMÁTICA</t>
  </si>
  <si>
    <t>CIÊNCIAS BIOLÓGICAS</t>
  </si>
  <si>
    <t>BIODIVERSIDADE</t>
  </si>
  <si>
    <t>ECOLOGIA</t>
  </si>
  <si>
    <t>FILOSOFIA</t>
  </si>
  <si>
    <t>A</t>
  </si>
  <si>
    <t>PRÓ-REITORIA</t>
  </si>
  <si>
    <t>CIÊNCIAS AGRÁRIAS</t>
  </si>
  <si>
    <t>CIÊNCIAS AGRÁRIAS I</t>
  </si>
  <si>
    <t>AGRONOMIA</t>
  </si>
  <si>
    <t>CIÊNCIAS DA SAÚDE</t>
  </si>
  <si>
    <t>CIÊNCIA DA COMPUTAÇÃO</t>
  </si>
  <si>
    <t>CIÊNCIAS EXATAS E DA TERRA</t>
  </si>
  <si>
    <t>FÍSICA</t>
  </si>
  <si>
    <t>ASTRONOMIA / FÍSICA</t>
  </si>
  <si>
    <t>BIOTECNOLOGIA</t>
  </si>
  <si>
    <t>SOCIAIS E HUMANIDADES</t>
  </si>
  <si>
    <t>MATEMÁTICA</t>
  </si>
  <si>
    <t>MATEMÁTICA / PROBABILIDADE E ESTATÍSTICA</t>
  </si>
  <si>
    <t>ENGENHARIA ELÉTRICA</t>
  </si>
  <si>
    <t>ENGENHARIAS</t>
  </si>
  <si>
    <t>ENGENHARIAS IV</t>
  </si>
  <si>
    <t>ANTROPOLOGIA SOCIAL</t>
  </si>
  <si>
    <t>ANTROPOLOGIA / ARQUEOLOGIA</t>
  </si>
  <si>
    <t>ANTROPOLOGIA</t>
  </si>
  <si>
    <t>MATERIAIS</t>
  </si>
  <si>
    <t>EDUCAÇÃO FÍSICA</t>
  </si>
  <si>
    <t>CIÊNCIAS BIOLÓGICAS I</t>
  </si>
  <si>
    <t>GENÉTICA</t>
  </si>
  <si>
    <t>COMUNICAÇÃO</t>
  </si>
  <si>
    <t>COMUNICAÇÃO E INFORMAÇÃO</t>
  </si>
  <si>
    <t>SAÚDE E BIOLÓGICAS</t>
  </si>
  <si>
    <t>ENGENHARIA MECÂNICA</t>
  </si>
  <si>
    <t>ENGENHARIAS III</t>
  </si>
  <si>
    <t>ENGENHARIA CIVIL</t>
  </si>
  <si>
    <t>ENGENHARIAS I</t>
  </si>
  <si>
    <t>CIÊNCIAS BIOLÓGICAS II</t>
  </si>
  <si>
    <t>FISIOLOGIA</t>
  </si>
  <si>
    <t>ECONOMIA</t>
  </si>
  <si>
    <t>CIÊNCIA POLÍTICA</t>
  </si>
  <si>
    <t>CIÊNCIA POLÍTICA E RELAÇÕES INTERNACIONAIS</t>
  </si>
  <si>
    <t>ENFERMAGEM</t>
  </si>
  <si>
    <t>CIÊNCIA DA INFORMAÇÃO</t>
  </si>
  <si>
    <t>FISIOTERAPIA E TERAPIA OCUPACIONAL</t>
  </si>
  <si>
    <t>AGRICULTURA E AMBIENTE</t>
  </si>
  <si>
    <t>LINGÜÍSTICA</t>
  </si>
  <si>
    <t>ECOLOGIA E RECURSOS NATURAIS</t>
  </si>
  <si>
    <t>CIÊNCIAS FISIOLÓGICAS</t>
  </si>
  <si>
    <t>ENGENHARIA DE PRODUÇÃO</t>
  </si>
  <si>
    <t>ESTATÍSTICA</t>
  </si>
  <si>
    <t>GERONTOLOGIA</t>
  </si>
  <si>
    <t>EDUCAÇÃO EM CIÊNCIAS E MATEMÁTICA</t>
  </si>
  <si>
    <t>CIÊNCIA DOS MATERIAIS</t>
  </si>
  <si>
    <t>UFSCAR</t>
  </si>
  <si>
    <t>33001014003P2</t>
  </si>
  <si>
    <t>33001014007P8</t>
  </si>
  <si>
    <t>33001014008P4</t>
  </si>
  <si>
    <t>33001014010P9</t>
  </si>
  <si>
    <t>33001014011P5</t>
  </si>
  <si>
    <t>33001014012P1</t>
  </si>
  <si>
    <t>GENÉTICA EVOLUTIVA E BIOLOGIA MOLECULAR</t>
  </si>
  <si>
    <t>33001014013P8</t>
  </si>
  <si>
    <t>33001014015P0</t>
  </si>
  <si>
    <t>ENGENHARIA URBANA</t>
  </si>
  <si>
    <t>33001014018P0</t>
  </si>
  <si>
    <t>33001014020P4</t>
  </si>
  <si>
    <t>33001014021P0</t>
  </si>
  <si>
    <t>33001014022P7</t>
  </si>
  <si>
    <t>AGROECOLOGIA E DESENVOLVIMENTO RURAL</t>
  </si>
  <si>
    <t>33001014023P3</t>
  </si>
  <si>
    <t>33001014026P2</t>
  </si>
  <si>
    <t>CIENCIA POLITICA</t>
  </si>
  <si>
    <t>33001014027P9</t>
  </si>
  <si>
    <t>CIÊNCIA, TECNOLOGIA E SOCIEDADE</t>
  </si>
  <si>
    <t>33001014028P5</t>
  </si>
  <si>
    <t>33001014030P0</t>
  </si>
  <si>
    <t>IMAGEM E SOM</t>
  </si>
  <si>
    <t>33001014032P2</t>
  </si>
  <si>
    <t>33001014034P5</t>
  </si>
  <si>
    <t>33001014035P1</t>
  </si>
  <si>
    <t>33001014036P8</t>
  </si>
  <si>
    <t>TERAPIA OCUPACIONAL</t>
  </si>
  <si>
    <t>33001014039P7</t>
  </si>
  <si>
    <t>33001014041P1</t>
  </si>
  <si>
    <t>33001014042P8</t>
  </si>
  <si>
    <t>33001014043P4</t>
  </si>
  <si>
    <t>33001014044P0</t>
  </si>
  <si>
    <t>33001014047P0</t>
  </si>
  <si>
    <t>33001014050P0</t>
  </si>
  <si>
    <t>33001014051P7</t>
  </si>
  <si>
    <t>33001014052P3</t>
  </si>
  <si>
    <t>33001014069P3</t>
  </si>
  <si>
    <t>33001014070P1</t>
  </si>
  <si>
    <t>33001014071P8</t>
  </si>
  <si>
    <t>33001014072P4</t>
  </si>
  <si>
    <t>33001014073P0</t>
  </si>
  <si>
    <t>33001014075P3</t>
  </si>
  <si>
    <t xml:space="preserve">ESTUDOS DA CONDIÇÃO HUMANA </t>
  </si>
  <si>
    <t>33001014076P0</t>
  </si>
  <si>
    <t>UNIVERSIDADE FEDERAL DE SÃO CARLOS</t>
  </si>
  <si>
    <t>33001014037P4</t>
  </si>
  <si>
    <t>33001014045P7</t>
  </si>
  <si>
    <t>CÁLCULO SEM LIMITAÇÃO DE PERDA
 (A1 X B1) + (A2 X B2)</t>
  </si>
  <si>
    <t>VALOR PER CAPITA
MESTRADO (A1)</t>
  </si>
  <si>
    <t>VALOR PER CAPITA
DOUTORADO (A2)</t>
  </si>
  <si>
    <t>NOTA PPG</t>
  </si>
  <si>
    <t>NOME  PPG</t>
  </si>
  <si>
    <t>NATUREZA JURIDICA</t>
  </si>
  <si>
    <t>COLÉGIO DE CIÊNCIAS DA VIDA</t>
  </si>
  <si>
    <t>COLÉGIO DE HUMANIDADES</t>
  </si>
  <si>
    <t>COLÉGIO DE CIÊNCIAS EXATAS, TECNOLÓGICAS E MULTIDISCIPLINAR</t>
  </si>
  <si>
    <t>Ciências Ambientais</t>
  </si>
  <si>
    <t>Engenharia Civil</t>
  </si>
  <si>
    <t>Linguística</t>
  </si>
  <si>
    <t>Engenharia Elétrica</t>
  </si>
  <si>
    <t>Pública Federal</t>
  </si>
  <si>
    <t>Estudos de literatura</t>
  </si>
  <si>
    <t>Biotecnologia e Monitoramento Ambiental</t>
  </si>
  <si>
    <t>Planejamento e uso de recursos renováveis</t>
  </si>
  <si>
    <t>Produção Vegetal e Bioprocessos Associados</t>
  </si>
  <si>
    <t>REDE-PPGS</t>
  </si>
  <si>
    <t>SÃO CARLOS</t>
  </si>
  <si>
    <t>SOROCABA</t>
  </si>
  <si>
    <t>ARARAS</t>
  </si>
  <si>
    <t>MUNICÍPIO</t>
  </si>
  <si>
    <t>EM PROJETO - 31/12/2023</t>
  </si>
  <si>
    <t>EDITAL_ORIGEM</t>
  </si>
  <si>
    <t>PROGRAMA DE FOMENTO
(CUSTEIO)</t>
  </si>
  <si>
    <t>PROAP</t>
  </si>
  <si>
    <t>VALOR ADICIONAL 10% PPGS EM REDES 2023</t>
  </si>
  <si>
    <t>VALOR CONCEDIDO PPG
TOTAL 2023</t>
  </si>
  <si>
    <t>REDE 2023?</t>
  </si>
  <si>
    <t>REDE 2024?</t>
  </si>
  <si>
    <t>VALOR CONCEDIDO PPG
2023 (C)</t>
  </si>
  <si>
    <t>90% VALOR CONCEDIDO PPG
2023 (C X 0,9)</t>
  </si>
  <si>
    <t>SIM</t>
  </si>
  <si>
    <t>NÃO</t>
  </si>
  <si>
    <t>MÉDIA MATRICULADOS 2022
DOUTORADO (B2)</t>
  </si>
  <si>
    <t>MÉDIA MATRICULADOS 2022
MESTRADO (B1)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</si>
</sst>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3" fontId="0" fillId="0" borderId="0" xfId="1" applyFont="1"/>
    <xf numFmtId="43" fontId="3" fillId="4" borderId="1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1" xfId="0" applyBorder="1"/>
    <xf numFmtId="43" fontId="4" fillId="0" borderId="0" xfId="0" applyNumberFormat="1" applyFont="1"/>
    <xf numFmtId="43" fontId="0" fillId="0" borderId="0" xfId="0" applyNumberFormat="1"/>
  </cellXfs>
  <cellStyles count="3">
    <cellStyle name="Normal" xfId="0" builtinId="0"/>
    <cellStyle name="Normal 2 2" xfId="2" xr:uid="{277C3386-F9CC-4032-AA4C-E0F3FF1CDCD0}"/>
    <cellStyle name="Vírgula" xfId="1" builtinId="3"/>
  </cellStyles>
  <dxfs count="0"/>
  <tableStyles count="1" defaultTableStyle="TableStyleMedium2" defaultPivotStyle="PivotStyleLight16">
    <tableStyle name="Invisible" pivot="0" table="0" count="0" xr9:uid="{F119DF60-6C8E-4ACB-A218-D6E6E488D4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E065-DBC4-4595-BEA7-45437B2B4FE8}">
  <sheetPr>
    <tabColor theme="9"/>
  </sheetPr>
  <dimension ref="A1:BA43"/>
  <sheetViews>
    <sheetView workbookViewId="0">
      <pane ySplit="1" topLeftCell="A2" activePane="bottomLeft" state="frozen"/>
      <selection activeCell="B3" sqref="B3"/>
      <selection pane="bottomLeft" activeCell="W2852" sqref="W2852"/>
    </sheetView>
  </sheetViews>
  <sheetFormatPr defaultRowHeight="14.5" x14ac:dyDescent="0.35"/>
  <cols>
    <col min="1" max="1" width="20.7265625" style="1" bestFit="1" customWidth="1"/>
    <col min="2" max="2" width="29.54296875" style="1" bestFit="1" customWidth="1"/>
    <col min="3" max="3" width="24.7265625" style="1" bestFit="1" customWidth="1"/>
    <col min="4" max="4" width="11.7265625" bestFit="1" customWidth="1"/>
    <col min="5" max="5" width="21.54296875" bestFit="1" customWidth="1"/>
    <col min="6" max="6" width="78.54296875" bestFit="1" customWidth="1"/>
    <col min="7" max="7" width="17.7265625" bestFit="1" customWidth="1"/>
    <col min="8" max="8" width="73.81640625" bestFit="1" customWidth="1"/>
    <col min="9" max="9" width="61.7265625" bestFit="1" customWidth="1"/>
    <col min="10" max="10" width="27.453125" bestFit="1" customWidth="1"/>
    <col min="11" max="11" width="69.453125" bestFit="1" customWidth="1"/>
    <col min="12" max="12" width="57.81640625" bestFit="1" customWidth="1"/>
    <col min="13" max="13" width="27" bestFit="1" customWidth="1"/>
    <col min="14" max="14" width="15.26953125" style="1" bestFit="1" customWidth="1"/>
    <col min="15" max="15" width="16.26953125" bestFit="1" customWidth="1"/>
    <col min="16" max="16" width="17.453125" bestFit="1" customWidth="1"/>
    <col min="17" max="17" width="13.54296875" bestFit="1" customWidth="1"/>
    <col min="18" max="18" width="16" bestFit="1" customWidth="1"/>
    <col min="19" max="19" width="12.453125" bestFit="1" customWidth="1"/>
    <col min="20" max="20" width="11.1796875" bestFit="1" customWidth="1"/>
    <col min="21" max="21" width="10.453125" bestFit="1" customWidth="1"/>
    <col min="22" max="22" width="11.81640625" bestFit="1" customWidth="1"/>
    <col min="23" max="23" width="11.7265625" bestFit="1" customWidth="1"/>
    <col min="24" max="24" width="13.54296875" bestFit="1" customWidth="1"/>
    <col min="25" max="25" width="15.81640625" bestFit="1" customWidth="1"/>
    <col min="26" max="26" width="14.7265625" bestFit="1" customWidth="1"/>
    <col min="27" max="27" width="16.26953125" bestFit="1" customWidth="1"/>
    <col min="28" max="28" width="15.7265625" bestFit="1" customWidth="1"/>
    <col min="29" max="29" width="17.81640625" bestFit="1" customWidth="1"/>
    <col min="30" max="30" width="13.54296875" bestFit="1" customWidth="1"/>
    <col min="31" max="31" width="16" bestFit="1" customWidth="1"/>
    <col min="32" max="32" width="12.453125" bestFit="1" customWidth="1"/>
    <col min="33" max="33" width="11.1796875" bestFit="1" customWidth="1"/>
    <col min="34" max="34" width="10.453125" bestFit="1" customWidth="1"/>
    <col min="35" max="35" width="11.81640625" bestFit="1" customWidth="1"/>
    <col min="36" max="36" width="11.7265625" bestFit="1" customWidth="1"/>
    <col min="37" max="37" width="13.54296875" bestFit="1" customWidth="1"/>
    <col min="38" max="38" width="15.81640625" bestFit="1" customWidth="1"/>
    <col min="39" max="39" width="14.7265625" bestFit="1" customWidth="1"/>
    <col min="40" max="40" width="16.26953125" bestFit="1" customWidth="1"/>
    <col min="41" max="41" width="15.7265625" bestFit="1" customWidth="1"/>
    <col min="42" max="42" width="17.81640625" bestFit="1" customWidth="1"/>
    <col min="43" max="45" width="37.26953125" bestFit="1" customWidth="1"/>
    <col min="46" max="46" width="48.26953125" bestFit="1" customWidth="1"/>
    <col min="47" max="47" width="41.1796875" bestFit="1" customWidth="1"/>
    <col min="48" max="48" width="46.7265625" style="20" bestFit="1" customWidth="1"/>
    <col min="49" max="49" width="19.54296875" bestFit="1" customWidth="1"/>
    <col min="50" max="50" width="17.7265625" bestFit="1" customWidth="1"/>
    <col min="51" max="51" width="29.453125" bestFit="1" customWidth="1"/>
    <col min="52" max="53" width="13.7265625" bestFit="1" customWidth="1"/>
  </cols>
  <sheetData>
    <row r="1" spans="1:53" ht="65.5" thickBot="1" x14ac:dyDescent="0.4">
      <c r="A1" s="2" t="s">
        <v>168</v>
      </c>
      <c r="B1" s="4" t="s">
        <v>169</v>
      </c>
      <c r="C1" s="2" t="s">
        <v>149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148</v>
      </c>
      <c r="I1" s="2" t="s">
        <v>4</v>
      </c>
      <c r="J1" s="2" t="s">
        <v>5</v>
      </c>
      <c r="K1" s="3" t="s">
        <v>6</v>
      </c>
      <c r="L1" s="2" t="s">
        <v>7</v>
      </c>
      <c r="M1" s="2" t="s">
        <v>8</v>
      </c>
      <c r="N1" s="15" t="s">
        <v>147</v>
      </c>
      <c r="O1" s="4" t="s">
        <v>145</v>
      </c>
      <c r="P1" s="5" t="s">
        <v>146</v>
      </c>
      <c r="Q1" s="6" t="s">
        <v>9</v>
      </c>
      <c r="R1" s="7" t="s">
        <v>10</v>
      </c>
      <c r="S1" s="7" t="s">
        <v>11</v>
      </c>
      <c r="T1" s="7" t="s">
        <v>12</v>
      </c>
      <c r="U1" s="7" t="s">
        <v>13</v>
      </c>
      <c r="V1" s="7" t="s">
        <v>14</v>
      </c>
      <c r="W1" s="7" t="s">
        <v>15</v>
      </c>
      <c r="X1" s="7" t="s">
        <v>16</v>
      </c>
      <c r="Y1" s="7" t="s">
        <v>17</v>
      </c>
      <c r="Z1" s="7" t="s">
        <v>18</v>
      </c>
      <c r="AA1" s="7" t="s">
        <v>19</v>
      </c>
      <c r="AB1" s="8" t="s">
        <v>20</v>
      </c>
      <c r="AC1" s="9" t="s">
        <v>180</v>
      </c>
      <c r="AD1" s="10" t="s">
        <v>9</v>
      </c>
      <c r="AE1" s="11" t="s">
        <v>10</v>
      </c>
      <c r="AF1" s="11" t="s">
        <v>11</v>
      </c>
      <c r="AG1" s="11" t="s">
        <v>12</v>
      </c>
      <c r="AH1" s="11" t="s">
        <v>13</v>
      </c>
      <c r="AI1" s="11" t="s">
        <v>14</v>
      </c>
      <c r="AJ1" s="11" t="s">
        <v>15</v>
      </c>
      <c r="AK1" s="11" t="s">
        <v>16</v>
      </c>
      <c r="AL1" s="11" t="s">
        <v>17</v>
      </c>
      <c r="AM1" s="11" t="s">
        <v>18</v>
      </c>
      <c r="AN1" s="11" t="s">
        <v>19</v>
      </c>
      <c r="AO1" s="12" t="s">
        <v>20</v>
      </c>
      <c r="AP1" s="13" t="s">
        <v>179</v>
      </c>
      <c r="AQ1" s="2" t="s">
        <v>21</v>
      </c>
      <c r="AR1" s="2" t="s">
        <v>22</v>
      </c>
      <c r="AS1" s="2" t="s">
        <v>175</v>
      </c>
      <c r="AT1" s="2" t="s">
        <v>171</v>
      </c>
      <c r="AU1" s="2" t="s">
        <v>172</v>
      </c>
      <c r="AV1" s="2" t="s">
        <v>176</v>
      </c>
      <c r="AW1" s="4" t="s">
        <v>144</v>
      </c>
      <c r="AX1" s="21" t="s">
        <v>23</v>
      </c>
      <c r="AY1" s="21" t="s">
        <v>166</v>
      </c>
      <c r="AZ1" s="21" t="s">
        <v>173</v>
      </c>
      <c r="BA1" s="21" t="s">
        <v>174</v>
      </c>
    </row>
    <row r="2" spans="1:53" x14ac:dyDescent="0.35">
      <c r="A2" s="16" t="s">
        <v>24</v>
      </c>
      <c r="B2" s="16" t="s">
        <v>170</v>
      </c>
      <c r="C2" s="16" t="s">
        <v>157</v>
      </c>
      <c r="D2" s="16">
        <v>33001014</v>
      </c>
      <c r="E2" s="16" t="s">
        <v>95</v>
      </c>
      <c r="F2" s="16" t="s">
        <v>141</v>
      </c>
      <c r="G2" s="16" t="s">
        <v>96</v>
      </c>
      <c r="H2" s="16" t="s">
        <v>88</v>
      </c>
      <c r="I2" s="16" t="s">
        <v>150</v>
      </c>
      <c r="J2" s="16" t="s">
        <v>43</v>
      </c>
      <c r="K2" s="19" t="s">
        <v>44</v>
      </c>
      <c r="L2" s="16" t="s">
        <v>45</v>
      </c>
      <c r="M2" s="16" t="s">
        <v>28</v>
      </c>
      <c r="N2" s="17">
        <v>4</v>
      </c>
      <c r="O2" s="18">
        <v>424.22</v>
      </c>
      <c r="P2" s="16">
        <v>636.33000000000004</v>
      </c>
      <c r="Q2" s="16">
        <v>28</v>
      </c>
      <c r="R2" s="16">
        <v>28</v>
      </c>
      <c r="S2" s="16">
        <v>31</v>
      </c>
      <c r="T2" s="16">
        <v>31</v>
      </c>
      <c r="U2" s="16">
        <v>30</v>
      </c>
      <c r="V2" s="16">
        <v>30</v>
      </c>
      <c r="W2" s="16">
        <v>30</v>
      </c>
      <c r="X2" s="16">
        <v>28</v>
      </c>
      <c r="Y2" s="16">
        <v>27</v>
      </c>
      <c r="Z2" s="16">
        <v>25</v>
      </c>
      <c r="AA2" s="16">
        <v>27</v>
      </c>
      <c r="AB2" s="16">
        <v>28</v>
      </c>
      <c r="AC2" s="16">
        <v>28.58</v>
      </c>
      <c r="AD2" s="16">
        <v>67</v>
      </c>
      <c r="AE2" s="16">
        <v>66</v>
      </c>
      <c r="AF2" s="16">
        <v>66</v>
      </c>
      <c r="AG2" s="16">
        <v>65</v>
      </c>
      <c r="AH2" s="16">
        <v>64</v>
      </c>
      <c r="AI2" s="16">
        <v>60</v>
      </c>
      <c r="AJ2" s="16">
        <v>60</v>
      </c>
      <c r="AK2" s="16">
        <v>58</v>
      </c>
      <c r="AL2" s="16">
        <v>55</v>
      </c>
      <c r="AM2" s="16">
        <v>56</v>
      </c>
      <c r="AN2" s="16">
        <v>61</v>
      </c>
      <c r="AO2" s="16">
        <v>59</v>
      </c>
      <c r="AP2" s="16">
        <v>61.42</v>
      </c>
      <c r="AQ2" s="16"/>
      <c r="AR2" s="16"/>
      <c r="AS2" s="14">
        <v>71208</v>
      </c>
      <c r="AT2" s="14">
        <v>0</v>
      </c>
      <c r="AU2" s="19">
        <v>71208</v>
      </c>
      <c r="AV2" s="14">
        <v>64087.200000000004</v>
      </c>
      <c r="AW2" s="14">
        <v>51207.768943750001</v>
      </c>
      <c r="AX2" s="14">
        <v>64088</v>
      </c>
      <c r="AY2" s="23" t="s">
        <v>163</v>
      </c>
      <c r="AZ2" s="23" t="s">
        <v>178</v>
      </c>
      <c r="BA2" s="23" t="s">
        <v>178</v>
      </c>
    </row>
    <row r="3" spans="1:53" x14ac:dyDescent="0.35">
      <c r="A3" s="16" t="s">
        <v>24</v>
      </c>
      <c r="B3" s="16" t="s">
        <v>170</v>
      </c>
      <c r="C3" s="16" t="s">
        <v>157</v>
      </c>
      <c r="D3" s="16">
        <v>33001014</v>
      </c>
      <c r="E3" s="16" t="s">
        <v>95</v>
      </c>
      <c r="F3" s="16" t="s">
        <v>141</v>
      </c>
      <c r="G3" s="16" t="s">
        <v>97</v>
      </c>
      <c r="H3" s="16" t="s">
        <v>59</v>
      </c>
      <c r="I3" s="16" t="s">
        <v>152</v>
      </c>
      <c r="J3" s="16" t="s">
        <v>54</v>
      </c>
      <c r="K3" s="19" t="s">
        <v>60</v>
      </c>
      <c r="L3" s="16" t="s">
        <v>59</v>
      </c>
      <c r="M3" s="16" t="s">
        <v>28</v>
      </c>
      <c r="N3" s="17">
        <v>5</v>
      </c>
      <c r="O3" s="18">
        <v>556.14</v>
      </c>
      <c r="P3" s="16">
        <v>834.22</v>
      </c>
      <c r="Q3" s="16">
        <v>19</v>
      </c>
      <c r="R3" s="16">
        <v>16</v>
      </c>
      <c r="S3" s="16">
        <v>17</v>
      </c>
      <c r="T3" s="16">
        <v>17</v>
      </c>
      <c r="U3" s="16">
        <v>17</v>
      </c>
      <c r="V3" s="16">
        <v>17</v>
      </c>
      <c r="W3" s="16">
        <v>17</v>
      </c>
      <c r="X3" s="16">
        <v>18</v>
      </c>
      <c r="Y3" s="16">
        <v>17</v>
      </c>
      <c r="Z3" s="16">
        <v>17</v>
      </c>
      <c r="AA3" s="16">
        <v>17</v>
      </c>
      <c r="AB3" s="16">
        <v>12</v>
      </c>
      <c r="AC3" s="16">
        <v>16.75</v>
      </c>
      <c r="AD3" s="16">
        <v>45</v>
      </c>
      <c r="AE3" s="16">
        <v>45</v>
      </c>
      <c r="AF3" s="16">
        <v>45</v>
      </c>
      <c r="AG3" s="16">
        <v>45</v>
      </c>
      <c r="AH3" s="16">
        <v>44</v>
      </c>
      <c r="AI3" s="16">
        <v>44</v>
      </c>
      <c r="AJ3" s="16">
        <v>43</v>
      </c>
      <c r="AK3" s="16">
        <v>42</v>
      </c>
      <c r="AL3" s="16">
        <v>42</v>
      </c>
      <c r="AM3" s="16">
        <v>41</v>
      </c>
      <c r="AN3" s="16">
        <v>41</v>
      </c>
      <c r="AO3" s="16">
        <v>38</v>
      </c>
      <c r="AP3" s="16">
        <v>42.92</v>
      </c>
      <c r="AQ3" s="16"/>
      <c r="AR3" s="16"/>
      <c r="AS3" s="14">
        <v>54644</v>
      </c>
      <c r="AT3" s="14">
        <v>0</v>
      </c>
      <c r="AU3" s="19">
        <v>54644</v>
      </c>
      <c r="AV3" s="14">
        <v>49179.6</v>
      </c>
      <c r="AW3" s="14">
        <v>45119.929921875002</v>
      </c>
      <c r="AX3" s="14">
        <v>49180</v>
      </c>
      <c r="AY3" s="23" t="s">
        <v>163</v>
      </c>
      <c r="AZ3" s="23" t="s">
        <v>178</v>
      </c>
      <c r="BA3" s="23" t="s">
        <v>178</v>
      </c>
    </row>
    <row r="4" spans="1:53" x14ac:dyDescent="0.35">
      <c r="A4" s="16" t="s">
        <v>24</v>
      </c>
      <c r="B4" s="16" t="s">
        <v>170</v>
      </c>
      <c r="C4" s="16" t="s">
        <v>157</v>
      </c>
      <c r="D4" s="16">
        <v>33001014</v>
      </c>
      <c r="E4" s="16" t="s">
        <v>95</v>
      </c>
      <c r="F4" s="16" t="s">
        <v>141</v>
      </c>
      <c r="G4" s="16" t="s">
        <v>98</v>
      </c>
      <c r="H4" s="16" t="s">
        <v>53</v>
      </c>
      <c r="I4" s="16" t="s">
        <v>152</v>
      </c>
      <c r="J4" s="16" t="s">
        <v>54</v>
      </c>
      <c r="K4" s="19" t="s">
        <v>53</v>
      </c>
      <c r="L4" s="16" t="s">
        <v>53</v>
      </c>
      <c r="M4" s="16" t="s">
        <v>28</v>
      </c>
      <c r="N4" s="17">
        <v>5</v>
      </c>
      <c r="O4" s="18">
        <v>556.14</v>
      </c>
      <c r="P4" s="16">
        <v>834.22</v>
      </c>
      <c r="Q4" s="16">
        <v>90</v>
      </c>
      <c r="R4" s="16">
        <v>78</v>
      </c>
      <c r="S4" s="16">
        <v>74</v>
      </c>
      <c r="T4" s="16">
        <v>69</v>
      </c>
      <c r="U4" s="16">
        <v>81</v>
      </c>
      <c r="V4" s="16">
        <v>81</v>
      </c>
      <c r="W4" s="16">
        <v>80</v>
      </c>
      <c r="X4" s="16">
        <v>77</v>
      </c>
      <c r="Y4" s="16">
        <v>77</v>
      </c>
      <c r="Z4" s="16">
        <v>85</v>
      </c>
      <c r="AA4" s="16">
        <v>90</v>
      </c>
      <c r="AB4" s="16">
        <v>90</v>
      </c>
      <c r="AC4" s="16">
        <v>81</v>
      </c>
      <c r="AD4" s="16">
        <v>56</v>
      </c>
      <c r="AE4" s="16">
        <v>57</v>
      </c>
      <c r="AF4" s="16">
        <v>56</v>
      </c>
      <c r="AG4" s="16">
        <v>56</v>
      </c>
      <c r="AH4" s="16">
        <v>55</v>
      </c>
      <c r="AI4" s="16">
        <v>53</v>
      </c>
      <c r="AJ4" s="16">
        <v>52</v>
      </c>
      <c r="AK4" s="16">
        <v>53</v>
      </c>
      <c r="AL4" s="16">
        <v>53</v>
      </c>
      <c r="AM4" s="16">
        <v>53</v>
      </c>
      <c r="AN4" s="16">
        <v>53</v>
      </c>
      <c r="AO4" s="16">
        <v>52</v>
      </c>
      <c r="AP4" s="16">
        <v>54.08</v>
      </c>
      <c r="AQ4" s="16"/>
      <c r="AR4" s="16"/>
      <c r="AS4" s="14">
        <v>86250</v>
      </c>
      <c r="AT4" s="14">
        <v>0</v>
      </c>
      <c r="AU4" s="19">
        <v>86250</v>
      </c>
      <c r="AV4" s="14">
        <v>77625</v>
      </c>
      <c r="AW4" s="14">
        <v>90161.784374999988</v>
      </c>
      <c r="AX4" s="14">
        <v>90162</v>
      </c>
      <c r="AY4" s="23" t="s">
        <v>163</v>
      </c>
      <c r="AZ4" s="23" t="s">
        <v>178</v>
      </c>
      <c r="BA4" s="23" t="s">
        <v>178</v>
      </c>
    </row>
    <row r="5" spans="1:53" x14ac:dyDescent="0.35">
      <c r="A5" s="16" t="s">
        <v>24</v>
      </c>
      <c r="B5" s="16" t="s">
        <v>170</v>
      </c>
      <c r="C5" s="16" t="s">
        <v>157</v>
      </c>
      <c r="D5" s="16">
        <v>33001014</v>
      </c>
      <c r="E5" s="16" t="s">
        <v>95</v>
      </c>
      <c r="F5" s="16" t="s">
        <v>141</v>
      </c>
      <c r="G5" s="16" t="s">
        <v>99</v>
      </c>
      <c r="H5" s="16" t="s">
        <v>46</v>
      </c>
      <c r="I5" s="16" t="s">
        <v>151</v>
      </c>
      <c r="J5" s="16" t="s">
        <v>30</v>
      </c>
      <c r="K5" s="19" t="s">
        <v>46</v>
      </c>
      <c r="L5" s="16" t="s">
        <v>46</v>
      </c>
      <c r="M5" s="16" t="s">
        <v>28</v>
      </c>
      <c r="N5" s="17">
        <v>5</v>
      </c>
      <c r="O5" s="18">
        <v>556.14</v>
      </c>
      <c r="P5" s="16">
        <v>834.22</v>
      </c>
      <c r="Q5" s="16">
        <v>23</v>
      </c>
      <c r="R5" s="16">
        <v>23</v>
      </c>
      <c r="S5" s="16">
        <v>28</v>
      </c>
      <c r="T5" s="16">
        <v>28</v>
      </c>
      <c r="U5" s="16">
        <v>26</v>
      </c>
      <c r="V5" s="16">
        <v>26</v>
      </c>
      <c r="W5" s="16">
        <v>26</v>
      </c>
      <c r="X5" s="16">
        <v>25</v>
      </c>
      <c r="Y5" s="16">
        <v>24</v>
      </c>
      <c r="Z5" s="16">
        <v>24</v>
      </c>
      <c r="AA5" s="16">
        <v>24</v>
      </c>
      <c r="AB5" s="16">
        <v>23</v>
      </c>
      <c r="AC5" s="16">
        <v>25</v>
      </c>
      <c r="AD5" s="16">
        <v>36</v>
      </c>
      <c r="AE5" s="16">
        <v>35</v>
      </c>
      <c r="AF5" s="16">
        <v>39</v>
      </c>
      <c r="AG5" s="16">
        <v>39</v>
      </c>
      <c r="AH5" s="16">
        <v>38</v>
      </c>
      <c r="AI5" s="16">
        <v>38</v>
      </c>
      <c r="AJ5" s="16">
        <v>38</v>
      </c>
      <c r="AK5" s="16">
        <v>38</v>
      </c>
      <c r="AL5" s="16">
        <v>37</v>
      </c>
      <c r="AM5" s="16">
        <v>37</v>
      </c>
      <c r="AN5" s="16">
        <v>37</v>
      </c>
      <c r="AO5" s="16">
        <v>36</v>
      </c>
      <c r="AP5" s="16">
        <v>37.33</v>
      </c>
      <c r="AQ5" s="16"/>
      <c r="AR5" s="16"/>
      <c r="AS5" s="14">
        <v>45978</v>
      </c>
      <c r="AT5" s="14">
        <v>0</v>
      </c>
      <c r="AU5" s="19">
        <v>45978</v>
      </c>
      <c r="AV5" s="14">
        <v>41380.200000000004</v>
      </c>
      <c r="AW5" s="14">
        <v>45044.813027343749</v>
      </c>
      <c r="AX5" s="14">
        <v>45046</v>
      </c>
      <c r="AY5" s="23" t="s">
        <v>163</v>
      </c>
      <c r="AZ5" s="23" t="s">
        <v>178</v>
      </c>
      <c r="BA5" s="23" t="s">
        <v>178</v>
      </c>
    </row>
    <row r="6" spans="1:53" x14ac:dyDescent="0.35">
      <c r="A6" s="16" t="s">
        <v>24</v>
      </c>
      <c r="B6" s="16" t="s">
        <v>170</v>
      </c>
      <c r="C6" s="16" t="s">
        <v>157</v>
      </c>
      <c r="D6" s="16">
        <v>33001014</v>
      </c>
      <c r="E6" s="16" t="s">
        <v>95</v>
      </c>
      <c r="F6" s="16" t="s">
        <v>141</v>
      </c>
      <c r="G6" s="16" t="s">
        <v>100</v>
      </c>
      <c r="H6" s="16" t="s">
        <v>55</v>
      </c>
      <c r="I6" s="16" t="s">
        <v>152</v>
      </c>
      <c r="J6" s="16" t="s">
        <v>54</v>
      </c>
      <c r="K6" s="19" t="s">
        <v>56</v>
      </c>
      <c r="L6" s="16" t="s">
        <v>55</v>
      </c>
      <c r="M6" s="16" t="s">
        <v>28</v>
      </c>
      <c r="N6" s="17">
        <v>4</v>
      </c>
      <c r="O6" s="18">
        <v>424.22</v>
      </c>
      <c r="P6" s="16">
        <v>636.33000000000004</v>
      </c>
      <c r="Q6" s="16">
        <v>18</v>
      </c>
      <c r="R6" s="16">
        <v>20</v>
      </c>
      <c r="S6" s="16">
        <v>19</v>
      </c>
      <c r="T6" s="16">
        <v>19</v>
      </c>
      <c r="U6" s="16">
        <v>18</v>
      </c>
      <c r="V6" s="16">
        <v>18</v>
      </c>
      <c r="W6" s="16">
        <v>20</v>
      </c>
      <c r="X6" s="16">
        <v>20</v>
      </c>
      <c r="Y6" s="16">
        <v>18</v>
      </c>
      <c r="Z6" s="16">
        <v>16</v>
      </c>
      <c r="AA6" s="16">
        <v>16</v>
      </c>
      <c r="AB6" s="16">
        <v>16</v>
      </c>
      <c r="AC6" s="16">
        <v>18.170000000000002</v>
      </c>
      <c r="AD6" s="16">
        <v>39</v>
      </c>
      <c r="AE6" s="16">
        <v>41</v>
      </c>
      <c r="AF6" s="16">
        <v>40</v>
      </c>
      <c r="AG6" s="16">
        <v>39</v>
      </c>
      <c r="AH6" s="16">
        <v>38</v>
      </c>
      <c r="AI6" s="16">
        <v>36</v>
      </c>
      <c r="AJ6" s="16">
        <v>38</v>
      </c>
      <c r="AK6" s="16">
        <v>37</v>
      </c>
      <c r="AL6" s="16">
        <v>37</v>
      </c>
      <c r="AM6" s="16">
        <v>37</v>
      </c>
      <c r="AN6" s="16">
        <v>37</v>
      </c>
      <c r="AO6" s="16">
        <v>37</v>
      </c>
      <c r="AP6" s="16">
        <v>38</v>
      </c>
      <c r="AQ6" s="16"/>
      <c r="AR6" s="16"/>
      <c r="AS6" s="14">
        <v>39812</v>
      </c>
      <c r="AT6" s="14">
        <v>0</v>
      </c>
      <c r="AU6" s="19">
        <v>39812</v>
      </c>
      <c r="AV6" s="14">
        <v>35830.800000000003</v>
      </c>
      <c r="AW6" s="14">
        <v>31888.724275</v>
      </c>
      <c r="AX6" s="14">
        <v>35832</v>
      </c>
      <c r="AY6" s="23" t="s">
        <v>163</v>
      </c>
      <c r="AZ6" s="23" t="s">
        <v>178</v>
      </c>
      <c r="BA6" s="23" t="s">
        <v>178</v>
      </c>
    </row>
    <row r="7" spans="1:53" x14ac:dyDescent="0.35">
      <c r="A7" s="16" t="s">
        <v>24</v>
      </c>
      <c r="B7" s="16" t="s">
        <v>170</v>
      </c>
      <c r="C7" s="16" t="s">
        <v>157</v>
      </c>
      <c r="D7" s="16">
        <v>33001014</v>
      </c>
      <c r="E7" s="16" t="s">
        <v>95</v>
      </c>
      <c r="F7" s="16" t="s">
        <v>141</v>
      </c>
      <c r="G7" s="16" t="s">
        <v>101</v>
      </c>
      <c r="H7" s="16" t="s">
        <v>102</v>
      </c>
      <c r="I7" s="16" t="s">
        <v>150</v>
      </c>
      <c r="J7" s="16" t="s">
        <v>43</v>
      </c>
      <c r="K7" s="19" t="s">
        <v>69</v>
      </c>
      <c r="L7" s="16" t="s">
        <v>70</v>
      </c>
      <c r="M7" s="16" t="s">
        <v>28</v>
      </c>
      <c r="N7" s="17">
        <v>5</v>
      </c>
      <c r="O7" s="18">
        <v>556.14</v>
      </c>
      <c r="P7" s="16">
        <v>834.22</v>
      </c>
      <c r="Q7" s="16">
        <v>25</v>
      </c>
      <c r="R7" s="16">
        <v>22</v>
      </c>
      <c r="S7" s="16">
        <v>21</v>
      </c>
      <c r="T7" s="16">
        <v>21</v>
      </c>
      <c r="U7" s="16">
        <v>21</v>
      </c>
      <c r="V7" s="16">
        <v>20</v>
      </c>
      <c r="W7" s="16">
        <v>20</v>
      </c>
      <c r="X7" s="16">
        <v>22</v>
      </c>
      <c r="Y7" s="16">
        <v>18</v>
      </c>
      <c r="Z7" s="16">
        <v>16</v>
      </c>
      <c r="AA7" s="16">
        <v>15</v>
      </c>
      <c r="AB7" s="16">
        <v>19</v>
      </c>
      <c r="AC7" s="16">
        <v>20</v>
      </c>
      <c r="AD7" s="16">
        <v>39</v>
      </c>
      <c r="AE7" s="16">
        <v>37</v>
      </c>
      <c r="AF7" s="16">
        <v>38</v>
      </c>
      <c r="AG7" s="16">
        <v>35</v>
      </c>
      <c r="AH7" s="16">
        <v>35</v>
      </c>
      <c r="AI7" s="16">
        <v>35</v>
      </c>
      <c r="AJ7" s="16">
        <v>36</v>
      </c>
      <c r="AK7" s="16">
        <v>36</v>
      </c>
      <c r="AL7" s="16">
        <v>34</v>
      </c>
      <c r="AM7" s="16">
        <v>33</v>
      </c>
      <c r="AN7" s="16">
        <v>35</v>
      </c>
      <c r="AO7" s="16">
        <v>34</v>
      </c>
      <c r="AP7" s="16">
        <v>35.58</v>
      </c>
      <c r="AQ7" s="16"/>
      <c r="AR7" s="16"/>
      <c r="AS7" s="14">
        <v>49776</v>
      </c>
      <c r="AT7" s="14">
        <v>0</v>
      </c>
      <c r="AU7" s="19">
        <v>49776</v>
      </c>
      <c r="AV7" s="14">
        <v>44798.400000000001</v>
      </c>
      <c r="AW7" s="14">
        <v>40804.233632812495</v>
      </c>
      <c r="AX7" s="14">
        <v>44800</v>
      </c>
      <c r="AY7" s="23" t="s">
        <v>163</v>
      </c>
      <c r="AZ7" s="23" t="s">
        <v>178</v>
      </c>
      <c r="BA7" s="23" t="s">
        <v>178</v>
      </c>
    </row>
    <row r="8" spans="1:53" x14ac:dyDescent="0.35">
      <c r="A8" s="16" t="s">
        <v>24</v>
      </c>
      <c r="B8" s="16" t="s">
        <v>170</v>
      </c>
      <c r="C8" s="16" t="s">
        <v>157</v>
      </c>
      <c r="D8" s="16">
        <v>33001014</v>
      </c>
      <c r="E8" s="16" t="s">
        <v>95</v>
      </c>
      <c r="F8" s="16" t="s">
        <v>141</v>
      </c>
      <c r="G8" s="16" t="s">
        <v>103</v>
      </c>
      <c r="H8" s="16" t="s">
        <v>90</v>
      </c>
      <c r="I8" s="16" t="s">
        <v>152</v>
      </c>
      <c r="J8" s="16" t="s">
        <v>62</v>
      </c>
      <c r="K8" s="19" t="s">
        <v>75</v>
      </c>
      <c r="L8" s="16" t="s">
        <v>90</v>
      </c>
      <c r="M8" s="16" t="s">
        <v>28</v>
      </c>
      <c r="N8" s="17">
        <v>5</v>
      </c>
      <c r="O8" s="18">
        <v>556.14</v>
      </c>
      <c r="P8" s="16">
        <v>834.22</v>
      </c>
      <c r="Q8" s="16">
        <v>38</v>
      </c>
      <c r="R8" s="16">
        <v>40</v>
      </c>
      <c r="S8" s="16">
        <v>39</v>
      </c>
      <c r="T8" s="16">
        <v>39</v>
      </c>
      <c r="U8" s="16">
        <v>39</v>
      </c>
      <c r="V8" s="16">
        <v>38</v>
      </c>
      <c r="W8" s="16">
        <v>39</v>
      </c>
      <c r="X8" s="16">
        <v>36</v>
      </c>
      <c r="Y8" s="16">
        <v>34</v>
      </c>
      <c r="Z8" s="16">
        <v>34</v>
      </c>
      <c r="AA8" s="16">
        <v>34</v>
      </c>
      <c r="AB8" s="16">
        <v>33</v>
      </c>
      <c r="AC8" s="16">
        <v>36.92</v>
      </c>
      <c r="AD8" s="16">
        <v>82</v>
      </c>
      <c r="AE8" s="16">
        <v>95</v>
      </c>
      <c r="AF8" s="16">
        <v>91</v>
      </c>
      <c r="AG8" s="16">
        <v>87</v>
      </c>
      <c r="AH8" s="16">
        <v>86</v>
      </c>
      <c r="AI8" s="16">
        <v>82</v>
      </c>
      <c r="AJ8" s="16">
        <v>85</v>
      </c>
      <c r="AK8" s="16">
        <v>83</v>
      </c>
      <c r="AL8" s="16">
        <v>81</v>
      </c>
      <c r="AM8" s="16">
        <v>80</v>
      </c>
      <c r="AN8" s="16">
        <v>80</v>
      </c>
      <c r="AO8" s="16">
        <v>79</v>
      </c>
      <c r="AP8" s="16">
        <v>84.25</v>
      </c>
      <c r="AQ8" s="16"/>
      <c r="AR8" s="16"/>
      <c r="AS8" s="14">
        <v>99688</v>
      </c>
      <c r="AT8" s="14">
        <v>0</v>
      </c>
      <c r="AU8" s="19">
        <v>99688</v>
      </c>
      <c r="AV8" s="14">
        <v>89719.2</v>
      </c>
      <c r="AW8" s="14">
        <v>90815.453936718754</v>
      </c>
      <c r="AX8" s="14">
        <v>90816</v>
      </c>
      <c r="AY8" s="23" t="s">
        <v>163</v>
      </c>
      <c r="AZ8" s="23" t="s">
        <v>178</v>
      </c>
      <c r="BA8" s="23" t="s">
        <v>178</v>
      </c>
    </row>
    <row r="9" spans="1:53" x14ac:dyDescent="0.35">
      <c r="A9" s="16" t="s">
        <v>24</v>
      </c>
      <c r="B9" s="16" t="s">
        <v>170</v>
      </c>
      <c r="C9" s="16" t="s">
        <v>157</v>
      </c>
      <c r="D9" s="16">
        <v>33001014</v>
      </c>
      <c r="E9" s="16" t="s">
        <v>95</v>
      </c>
      <c r="F9" s="16" t="s">
        <v>141</v>
      </c>
      <c r="G9" s="16" t="s">
        <v>104</v>
      </c>
      <c r="H9" s="16" t="s">
        <v>105</v>
      </c>
      <c r="I9" s="16" t="s">
        <v>152</v>
      </c>
      <c r="J9" s="16" t="s">
        <v>62</v>
      </c>
      <c r="K9" s="19" t="s">
        <v>77</v>
      </c>
      <c r="L9" s="16" t="s">
        <v>76</v>
      </c>
      <c r="M9" s="16" t="s">
        <v>28</v>
      </c>
      <c r="N9" s="17">
        <v>4</v>
      </c>
      <c r="O9" s="18">
        <v>424.22</v>
      </c>
      <c r="P9" s="16">
        <v>636.33000000000004</v>
      </c>
      <c r="Q9" s="16">
        <v>35</v>
      </c>
      <c r="R9" s="16">
        <v>35</v>
      </c>
      <c r="S9" s="16">
        <v>43</v>
      </c>
      <c r="T9" s="16">
        <v>41</v>
      </c>
      <c r="U9" s="16">
        <v>41</v>
      </c>
      <c r="V9" s="16">
        <v>40</v>
      </c>
      <c r="W9" s="16">
        <v>37</v>
      </c>
      <c r="X9" s="16">
        <v>30</v>
      </c>
      <c r="Y9" s="16">
        <v>30</v>
      </c>
      <c r="Z9" s="16">
        <v>30</v>
      </c>
      <c r="AA9" s="16">
        <v>31</v>
      </c>
      <c r="AB9" s="16">
        <v>31</v>
      </c>
      <c r="AC9" s="16">
        <v>35.33</v>
      </c>
      <c r="AD9" s="16">
        <v>35</v>
      </c>
      <c r="AE9" s="16">
        <v>34</v>
      </c>
      <c r="AF9" s="16">
        <v>30</v>
      </c>
      <c r="AG9" s="16">
        <v>30</v>
      </c>
      <c r="AH9" s="16">
        <v>29</v>
      </c>
      <c r="AI9" s="16">
        <v>28</v>
      </c>
      <c r="AJ9" s="16">
        <v>28</v>
      </c>
      <c r="AK9" s="16">
        <v>30</v>
      </c>
      <c r="AL9" s="16">
        <v>26</v>
      </c>
      <c r="AM9" s="16">
        <v>26</v>
      </c>
      <c r="AN9" s="16">
        <v>29</v>
      </c>
      <c r="AO9" s="16">
        <v>29</v>
      </c>
      <c r="AP9" s="16">
        <v>29.5</v>
      </c>
      <c r="AQ9" s="16"/>
      <c r="AR9" s="16"/>
      <c r="AS9" s="14">
        <v>38902</v>
      </c>
      <c r="AT9" s="14">
        <v>0</v>
      </c>
      <c r="AU9" s="19">
        <v>38902</v>
      </c>
      <c r="AV9" s="14">
        <v>35011.800000000003</v>
      </c>
      <c r="AW9" s="14">
        <v>33759.510568749996</v>
      </c>
      <c r="AX9" s="14">
        <v>35012</v>
      </c>
      <c r="AY9" s="23" t="s">
        <v>163</v>
      </c>
      <c r="AZ9" s="23" t="s">
        <v>178</v>
      </c>
      <c r="BA9" s="23" t="s">
        <v>178</v>
      </c>
    </row>
    <row r="10" spans="1:53" x14ac:dyDescent="0.35">
      <c r="A10" s="16" t="s">
        <v>24</v>
      </c>
      <c r="B10" s="16" t="s">
        <v>170</v>
      </c>
      <c r="C10" s="16" t="s">
        <v>157</v>
      </c>
      <c r="D10" s="16">
        <v>33001014</v>
      </c>
      <c r="E10" s="16" t="s">
        <v>95</v>
      </c>
      <c r="F10" s="16" t="s">
        <v>141</v>
      </c>
      <c r="G10" s="16" t="s">
        <v>106</v>
      </c>
      <c r="H10" s="16" t="s">
        <v>154</v>
      </c>
      <c r="I10" s="16" t="s">
        <v>152</v>
      </c>
      <c r="J10" s="16" t="s">
        <v>62</v>
      </c>
      <c r="K10" s="19" t="s">
        <v>77</v>
      </c>
      <c r="L10" s="16" t="s">
        <v>76</v>
      </c>
      <c r="M10" s="16" t="s">
        <v>28</v>
      </c>
      <c r="N10" s="17">
        <v>5</v>
      </c>
      <c r="O10" s="18">
        <v>556.14</v>
      </c>
      <c r="P10" s="16">
        <v>834.22</v>
      </c>
      <c r="Q10" s="16">
        <v>28</v>
      </c>
      <c r="R10" s="16">
        <v>26</v>
      </c>
      <c r="S10" s="16">
        <v>51</v>
      </c>
      <c r="T10" s="16">
        <v>51</v>
      </c>
      <c r="U10" s="16">
        <v>49</v>
      </c>
      <c r="V10" s="16">
        <v>49</v>
      </c>
      <c r="W10" s="16">
        <v>48</v>
      </c>
      <c r="X10" s="16">
        <v>44</v>
      </c>
      <c r="Y10" s="16">
        <v>43</v>
      </c>
      <c r="Z10" s="16">
        <v>43</v>
      </c>
      <c r="AA10" s="16">
        <v>43</v>
      </c>
      <c r="AB10" s="16">
        <v>40</v>
      </c>
      <c r="AC10" s="16">
        <v>42.92</v>
      </c>
      <c r="AD10" s="16">
        <v>47</v>
      </c>
      <c r="AE10" s="16">
        <v>45</v>
      </c>
      <c r="AF10" s="16">
        <v>56</v>
      </c>
      <c r="AG10" s="16">
        <v>54</v>
      </c>
      <c r="AH10" s="16">
        <v>53</v>
      </c>
      <c r="AI10" s="16">
        <v>52</v>
      </c>
      <c r="AJ10" s="16">
        <v>52</v>
      </c>
      <c r="AK10" s="16">
        <v>51</v>
      </c>
      <c r="AL10" s="16">
        <v>51</v>
      </c>
      <c r="AM10" s="16">
        <v>51</v>
      </c>
      <c r="AN10" s="16">
        <v>51</v>
      </c>
      <c r="AO10" s="16">
        <v>50</v>
      </c>
      <c r="AP10" s="16">
        <v>51.08</v>
      </c>
      <c r="AQ10" s="16"/>
      <c r="AR10" s="16"/>
      <c r="AS10" s="14">
        <v>76632</v>
      </c>
      <c r="AT10" s="14">
        <v>0</v>
      </c>
      <c r="AU10" s="19">
        <v>76632</v>
      </c>
      <c r="AV10" s="14">
        <v>68968.800000000003</v>
      </c>
      <c r="AW10" s="14">
        <v>66481.322784374992</v>
      </c>
      <c r="AX10" s="14">
        <v>68970</v>
      </c>
      <c r="AY10" s="23" t="s">
        <v>163</v>
      </c>
      <c r="AZ10" s="23" t="s">
        <v>178</v>
      </c>
      <c r="BA10" s="23" t="s">
        <v>178</v>
      </c>
    </row>
    <row r="11" spans="1:53" x14ac:dyDescent="0.35">
      <c r="A11" s="16" t="s">
        <v>24</v>
      </c>
      <c r="B11" s="16" t="s">
        <v>170</v>
      </c>
      <c r="C11" s="16" t="s">
        <v>157</v>
      </c>
      <c r="D11" s="16">
        <v>33001014</v>
      </c>
      <c r="E11" s="16" t="s">
        <v>95</v>
      </c>
      <c r="F11" s="16" t="s">
        <v>141</v>
      </c>
      <c r="G11" s="16" t="s">
        <v>107</v>
      </c>
      <c r="H11" s="16" t="s">
        <v>57</v>
      </c>
      <c r="I11" s="16" t="s">
        <v>152</v>
      </c>
      <c r="J11" s="16" t="s">
        <v>25</v>
      </c>
      <c r="K11" s="19" t="s">
        <v>57</v>
      </c>
      <c r="L11" s="16" t="s">
        <v>57</v>
      </c>
      <c r="M11" s="16" t="s">
        <v>28</v>
      </c>
      <c r="N11" s="17">
        <v>5</v>
      </c>
      <c r="O11" s="18">
        <v>556.14</v>
      </c>
      <c r="P11" s="16">
        <v>834.22</v>
      </c>
      <c r="Q11" s="16">
        <v>35</v>
      </c>
      <c r="R11" s="16">
        <v>37</v>
      </c>
      <c r="S11" s="16">
        <v>35</v>
      </c>
      <c r="T11" s="16">
        <v>34</v>
      </c>
      <c r="U11" s="16">
        <v>34</v>
      </c>
      <c r="V11" s="16">
        <v>34</v>
      </c>
      <c r="W11" s="16">
        <v>35</v>
      </c>
      <c r="X11" s="16">
        <v>32</v>
      </c>
      <c r="Y11" s="16">
        <v>32</v>
      </c>
      <c r="Z11" s="16">
        <v>30</v>
      </c>
      <c r="AA11" s="16">
        <v>29</v>
      </c>
      <c r="AB11" s="16">
        <v>27</v>
      </c>
      <c r="AC11" s="16">
        <v>32.83</v>
      </c>
      <c r="AD11" s="16">
        <v>31</v>
      </c>
      <c r="AE11" s="16">
        <v>30</v>
      </c>
      <c r="AF11" s="16">
        <v>30</v>
      </c>
      <c r="AG11" s="16">
        <v>29</v>
      </c>
      <c r="AH11" s="16">
        <v>30</v>
      </c>
      <c r="AI11" s="16">
        <v>29</v>
      </c>
      <c r="AJ11" s="16">
        <v>31</v>
      </c>
      <c r="AK11" s="16">
        <v>30</v>
      </c>
      <c r="AL11" s="16">
        <v>30</v>
      </c>
      <c r="AM11" s="16">
        <v>29</v>
      </c>
      <c r="AN11" s="16">
        <v>29</v>
      </c>
      <c r="AO11" s="16">
        <v>29</v>
      </c>
      <c r="AP11" s="16">
        <v>29.75</v>
      </c>
      <c r="AQ11" s="16"/>
      <c r="AR11" s="16"/>
      <c r="AS11" s="14">
        <v>44932</v>
      </c>
      <c r="AT11" s="14">
        <v>0</v>
      </c>
      <c r="AU11" s="19">
        <v>44932</v>
      </c>
      <c r="AV11" s="14">
        <v>40438.800000000003</v>
      </c>
      <c r="AW11" s="14">
        <v>43076.025907031246</v>
      </c>
      <c r="AX11" s="14">
        <v>43078</v>
      </c>
      <c r="AY11" s="23" t="s">
        <v>163</v>
      </c>
      <c r="AZ11" s="23" t="s">
        <v>178</v>
      </c>
      <c r="BA11" s="23" t="s">
        <v>178</v>
      </c>
    </row>
    <row r="12" spans="1:53" x14ac:dyDescent="0.35">
      <c r="A12" s="16" t="s">
        <v>24</v>
      </c>
      <c r="B12" s="16" t="s">
        <v>170</v>
      </c>
      <c r="C12" s="16" t="s">
        <v>157</v>
      </c>
      <c r="D12" s="16">
        <v>33001014</v>
      </c>
      <c r="E12" s="16" t="s">
        <v>95</v>
      </c>
      <c r="F12" s="16" t="s">
        <v>141</v>
      </c>
      <c r="G12" s="16" t="s">
        <v>108</v>
      </c>
      <c r="H12" s="16" t="s">
        <v>155</v>
      </c>
      <c r="I12" s="16" t="s">
        <v>151</v>
      </c>
      <c r="J12" s="16" t="s">
        <v>37</v>
      </c>
      <c r="K12" s="19" t="s">
        <v>38</v>
      </c>
      <c r="L12" s="16" t="s">
        <v>87</v>
      </c>
      <c r="M12" s="16" t="s">
        <v>28</v>
      </c>
      <c r="N12" s="17">
        <v>5</v>
      </c>
      <c r="O12" s="18">
        <v>556.14</v>
      </c>
      <c r="P12" s="16">
        <v>834.22</v>
      </c>
      <c r="Q12" s="16">
        <v>44</v>
      </c>
      <c r="R12" s="16">
        <v>44</v>
      </c>
      <c r="S12" s="16">
        <v>39</v>
      </c>
      <c r="T12" s="16">
        <v>38</v>
      </c>
      <c r="U12" s="16">
        <v>38</v>
      </c>
      <c r="V12" s="16">
        <v>36</v>
      </c>
      <c r="W12" s="16">
        <v>35</v>
      </c>
      <c r="X12" s="16">
        <v>55</v>
      </c>
      <c r="Y12" s="16">
        <v>46</v>
      </c>
      <c r="Z12" s="16">
        <v>44</v>
      </c>
      <c r="AA12" s="16">
        <v>44</v>
      </c>
      <c r="AB12" s="16">
        <v>42</v>
      </c>
      <c r="AC12" s="16">
        <v>42.08</v>
      </c>
      <c r="AD12" s="16">
        <v>79</v>
      </c>
      <c r="AE12" s="16">
        <v>78</v>
      </c>
      <c r="AF12" s="16">
        <v>76</v>
      </c>
      <c r="AG12" s="16">
        <v>75</v>
      </c>
      <c r="AH12" s="16">
        <v>75</v>
      </c>
      <c r="AI12" s="16">
        <v>75</v>
      </c>
      <c r="AJ12" s="16">
        <v>76</v>
      </c>
      <c r="AK12" s="16">
        <v>85</v>
      </c>
      <c r="AL12" s="16">
        <v>83</v>
      </c>
      <c r="AM12" s="16">
        <v>82</v>
      </c>
      <c r="AN12" s="16">
        <v>82</v>
      </c>
      <c r="AO12" s="16">
        <v>80</v>
      </c>
      <c r="AP12" s="16">
        <v>78.83</v>
      </c>
      <c r="AQ12" s="16"/>
      <c r="AR12" s="16"/>
      <c r="AS12" s="14">
        <v>81100</v>
      </c>
      <c r="AT12" s="14">
        <v>0</v>
      </c>
      <c r="AU12" s="19">
        <v>81100</v>
      </c>
      <c r="AV12" s="14">
        <v>72990</v>
      </c>
      <c r="AW12" s="14">
        <v>89163.681297656236</v>
      </c>
      <c r="AX12" s="14">
        <v>89164</v>
      </c>
      <c r="AY12" s="23" t="s">
        <v>163</v>
      </c>
      <c r="AZ12" s="23" t="s">
        <v>178</v>
      </c>
      <c r="BA12" s="23" t="s">
        <v>178</v>
      </c>
    </row>
    <row r="13" spans="1:53" x14ac:dyDescent="0.35">
      <c r="A13" s="16" t="s">
        <v>24</v>
      </c>
      <c r="B13" s="16" t="s">
        <v>170</v>
      </c>
      <c r="C13" s="16" t="s">
        <v>157</v>
      </c>
      <c r="D13" s="16">
        <v>33001014</v>
      </c>
      <c r="E13" s="16" t="s">
        <v>95</v>
      </c>
      <c r="F13" s="16" t="s">
        <v>141</v>
      </c>
      <c r="G13" s="16" t="s">
        <v>109</v>
      </c>
      <c r="H13" s="16" t="s">
        <v>110</v>
      </c>
      <c r="I13" s="16" t="s">
        <v>152</v>
      </c>
      <c r="J13" s="16" t="s">
        <v>25</v>
      </c>
      <c r="K13" s="19" t="s">
        <v>26</v>
      </c>
      <c r="L13" s="16" t="s">
        <v>27</v>
      </c>
      <c r="M13" s="16" t="s">
        <v>34</v>
      </c>
      <c r="N13" s="17">
        <v>4</v>
      </c>
      <c r="O13" s="18">
        <v>424.22</v>
      </c>
      <c r="P13" s="16">
        <v>636.33000000000004</v>
      </c>
      <c r="Q13" s="16">
        <v>25</v>
      </c>
      <c r="R13" s="16">
        <v>24</v>
      </c>
      <c r="S13" s="16">
        <v>48</v>
      </c>
      <c r="T13" s="16">
        <v>48</v>
      </c>
      <c r="U13" s="16">
        <v>47</v>
      </c>
      <c r="V13" s="16">
        <v>43</v>
      </c>
      <c r="W13" s="16">
        <v>43</v>
      </c>
      <c r="X13" s="16">
        <v>35</v>
      </c>
      <c r="Y13" s="16">
        <v>35</v>
      </c>
      <c r="Z13" s="16">
        <v>34</v>
      </c>
      <c r="AA13" s="16">
        <v>33</v>
      </c>
      <c r="AB13" s="16">
        <v>31</v>
      </c>
      <c r="AC13" s="16">
        <v>37.17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/>
      <c r="AR13" s="16" t="s">
        <v>35</v>
      </c>
      <c r="AS13" s="14">
        <v>20000</v>
      </c>
      <c r="AT13" s="14">
        <v>0</v>
      </c>
      <c r="AU13" s="19">
        <v>20000</v>
      </c>
      <c r="AV13" s="14">
        <v>18000</v>
      </c>
      <c r="AW13" s="14">
        <v>15768.257400000002</v>
      </c>
      <c r="AX13" s="14">
        <v>20000</v>
      </c>
      <c r="AY13" s="23" t="s">
        <v>165</v>
      </c>
      <c r="AZ13" s="23" t="s">
        <v>178</v>
      </c>
      <c r="BA13" s="23" t="s">
        <v>178</v>
      </c>
    </row>
    <row r="14" spans="1:53" x14ac:dyDescent="0.35">
      <c r="A14" s="16" t="s">
        <v>24</v>
      </c>
      <c r="B14" s="16" t="s">
        <v>170</v>
      </c>
      <c r="C14" s="16" t="s">
        <v>157</v>
      </c>
      <c r="D14" s="16">
        <v>33001014</v>
      </c>
      <c r="E14" s="16" t="s">
        <v>95</v>
      </c>
      <c r="F14" s="16" t="s">
        <v>141</v>
      </c>
      <c r="G14" s="16" t="s">
        <v>111</v>
      </c>
      <c r="H14" s="16" t="s">
        <v>64</v>
      </c>
      <c r="I14" s="16" t="s">
        <v>151</v>
      </c>
      <c r="J14" s="16" t="s">
        <v>30</v>
      </c>
      <c r="K14" s="19" t="s">
        <v>65</v>
      </c>
      <c r="L14" s="16" t="s">
        <v>66</v>
      </c>
      <c r="M14" s="16" t="s">
        <v>28</v>
      </c>
      <c r="N14" s="17">
        <v>5</v>
      </c>
      <c r="O14" s="18">
        <v>556.14</v>
      </c>
      <c r="P14" s="16">
        <v>834.22</v>
      </c>
      <c r="Q14" s="16">
        <v>21</v>
      </c>
      <c r="R14" s="16">
        <v>19</v>
      </c>
      <c r="S14" s="16">
        <v>18</v>
      </c>
      <c r="T14" s="16">
        <v>18</v>
      </c>
      <c r="U14" s="16">
        <v>25</v>
      </c>
      <c r="V14" s="16">
        <v>24</v>
      </c>
      <c r="W14" s="16">
        <v>24</v>
      </c>
      <c r="X14" s="16">
        <v>24</v>
      </c>
      <c r="Y14" s="16">
        <v>22</v>
      </c>
      <c r="Z14" s="16">
        <v>21</v>
      </c>
      <c r="AA14" s="16">
        <v>21</v>
      </c>
      <c r="AB14" s="16">
        <v>20</v>
      </c>
      <c r="AC14" s="16">
        <v>21.42</v>
      </c>
      <c r="AD14" s="16">
        <v>47</v>
      </c>
      <c r="AE14" s="16">
        <v>46</v>
      </c>
      <c r="AF14" s="16">
        <v>46</v>
      </c>
      <c r="AG14" s="16">
        <v>44</v>
      </c>
      <c r="AH14" s="16">
        <v>55</v>
      </c>
      <c r="AI14" s="16">
        <v>56</v>
      </c>
      <c r="AJ14" s="16">
        <v>55</v>
      </c>
      <c r="AK14" s="16">
        <v>55</v>
      </c>
      <c r="AL14" s="16">
        <v>52</v>
      </c>
      <c r="AM14" s="16">
        <v>51</v>
      </c>
      <c r="AN14" s="16">
        <v>50</v>
      </c>
      <c r="AO14" s="16">
        <v>50</v>
      </c>
      <c r="AP14" s="16">
        <v>50.58</v>
      </c>
      <c r="AQ14" s="16"/>
      <c r="AR14" s="16"/>
      <c r="AS14" s="14">
        <v>49660</v>
      </c>
      <c r="AT14" s="14">
        <v>0</v>
      </c>
      <c r="AU14" s="19">
        <v>49660</v>
      </c>
      <c r="AV14" s="14">
        <v>44694</v>
      </c>
      <c r="AW14" s="14">
        <v>54107.204385937497</v>
      </c>
      <c r="AX14" s="14">
        <v>54108</v>
      </c>
      <c r="AY14" s="23" t="s">
        <v>163</v>
      </c>
      <c r="AZ14" s="23" t="s">
        <v>178</v>
      </c>
      <c r="BA14" s="23" t="s">
        <v>178</v>
      </c>
    </row>
    <row r="15" spans="1:53" x14ac:dyDescent="0.35">
      <c r="A15" s="16" t="s">
        <v>24</v>
      </c>
      <c r="B15" s="16" t="s">
        <v>170</v>
      </c>
      <c r="C15" s="16" t="s">
        <v>157</v>
      </c>
      <c r="D15" s="16">
        <v>33001014</v>
      </c>
      <c r="E15" s="16" t="s">
        <v>95</v>
      </c>
      <c r="F15" s="16" t="s">
        <v>141</v>
      </c>
      <c r="G15" s="16" t="s">
        <v>112</v>
      </c>
      <c r="H15" s="16" t="s">
        <v>113</v>
      </c>
      <c r="I15" s="16" t="s">
        <v>151</v>
      </c>
      <c r="J15" s="16" t="s">
        <v>30</v>
      </c>
      <c r="K15" s="19" t="s">
        <v>82</v>
      </c>
      <c r="L15" s="16" t="s">
        <v>81</v>
      </c>
      <c r="M15" s="16" t="s">
        <v>28</v>
      </c>
      <c r="N15" s="17">
        <v>5</v>
      </c>
      <c r="O15" s="18">
        <v>556.14</v>
      </c>
      <c r="P15" s="16">
        <v>834.22</v>
      </c>
      <c r="Q15" s="16">
        <v>26</v>
      </c>
      <c r="R15" s="16">
        <v>36</v>
      </c>
      <c r="S15" s="16">
        <v>35</v>
      </c>
      <c r="T15" s="16">
        <v>33</v>
      </c>
      <c r="U15" s="16">
        <v>33</v>
      </c>
      <c r="V15" s="16">
        <v>33</v>
      </c>
      <c r="W15" s="16">
        <v>33</v>
      </c>
      <c r="X15" s="16">
        <v>31</v>
      </c>
      <c r="Y15" s="16">
        <v>31</v>
      </c>
      <c r="Z15" s="16">
        <v>29</v>
      </c>
      <c r="AA15" s="16">
        <v>28</v>
      </c>
      <c r="AB15" s="16">
        <v>27</v>
      </c>
      <c r="AC15" s="16">
        <v>31.25</v>
      </c>
      <c r="AD15" s="16">
        <v>30</v>
      </c>
      <c r="AE15" s="16">
        <v>35</v>
      </c>
      <c r="AF15" s="16">
        <v>33</v>
      </c>
      <c r="AG15" s="16">
        <v>33</v>
      </c>
      <c r="AH15" s="16">
        <v>33</v>
      </c>
      <c r="AI15" s="16">
        <v>29</v>
      </c>
      <c r="AJ15" s="16">
        <v>42</v>
      </c>
      <c r="AK15" s="16">
        <v>42</v>
      </c>
      <c r="AL15" s="16">
        <v>39</v>
      </c>
      <c r="AM15" s="16">
        <v>39</v>
      </c>
      <c r="AN15" s="16">
        <v>39</v>
      </c>
      <c r="AO15" s="16">
        <v>37</v>
      </c>
      <c r="AP15" s="16">
        <v>35.92</v>
      </c>
      <c r="AQ15" s="16"/>
      <c r="AR15" s="16"/>
      <c r="AS15" s="14">
        <v>49008</v>
      </c>
      <c r="AT15" s="14">
        <v>0</v>
      </c>
      <c r="AU15" s="19">
        <v>49008</v>
      </c>
      <c r="AV15" s="14">
        <v>44107.200000000004</v>
      </c>
      <c r="AW15" s="14">
        <v>47344.442343750001</v>
      </c>
      <c r="AX15" s="14">
        <v>47346</v>
      </c>
      <c r="AY15" s="23" t="s">
        <v>163</v>
      </c>
      <c r="AZ15" s="23" t="s">
        <v>178</v>
      </c>
      <c r="BA15" s="23" t="s">
        <v>178</v>
      </c>
    </row>
    <row r="16" spans="1:53" x14ac:dyDescent="0.35">
      <c r="A16" s="16" t="s">
        <v>24</v>
      </c>
      <c r="B16" s="16" t="s">
        <v>170</v>
      </c>
      <c r="C16" s="16" t="s">
        <v>157</v>
      </c>
      <c r="D16" s="16">
        <v>33001014</v>
      </c>
      <c r="E16" s="16" t="s">
        <v>95</v>
      </c>
      <c r="F16" s="16" t="s">
        <v>141</v>
      </c>
      <c r="G16" s="16" t="s">
        <v>114</v>
      </c>
      <c r="H16" s="16" t="s">
        <v>115</v>
      </c>
      <c r="I16" s="16" t="s">
        <v>152</v>
      </c>
      <c r="J16" s="16" t="s">
        <v>25</v>
      </c>
      <c r="K16" s="19" t="s">
        <v>26</v>
      </c>
      <c r="L16" s="16" t="s">
        <v>58</v>
      </c>
      <c r="M16" s="16" t="s">
        <v>28</v>
      </c>
      <c r="N16" s="17">
        <v>5</v>
      </c>
      <c r="O16" s="18">
        <v>556.14</v>
      </c>
      <c r="P16" s="16">
        <v>834.22</v>
      </c>
      <c r="Q16" s="16">
        <v>28</v>
      </c>
      <c r="R16" s="16">
        <v>27</v>
      </c>
      <c r="S16" s="16">
        <v>26</v>
      </c>
      <c r="T16" s="16">
        <v>34</v>
      </c>
      <c r="U16" s="16">
        <v>34</v>
      </c>
      <c r="V16" s="16">
        <v>34</v>
      </c>
      <c r="W16" s="16">
        <v>33</v>
      </c>
      <c r="X16" s="16">
        <v>31</v>
      </c>
      <c r="Y16" s="16">
        <v>28</v>
      </c>
      <c r="Z16" s="16">
        <v>28</v>
      </c>
      <c r="AA16" s="16">
        <v>27</v>
      </c>
      <c r="AB16" s="16">
        <v>26</v>
      </c>
      <c r="AC16" s="16">
        <v>29.67</v>
      </c>
      <c r="AD16" s="16">
        <v>55</v>
      </c>
      <c r="AE16" s="16">
        <v>54</v>
      </c>
      <c r="AF16" s="16">
        <v>53</v>
      </c>
      <c r="AG16" s="16">
        <v>65</v>
      </c>
      <c r="AH16" s="16">
        <v>64</v>
      </c>
      <c r="AI16" s="16">
        <v>64</v>
      </c>
      <c r="AJ16" s="16">
        <v>62</v>
      </c>
      <c r="AK16" s="16">
        <v>62</v>
      </c>
      <c r="AL16" s="16">
        <v>62</v>
      </c>
      <c r="AM16" s="16">
        <v>61</v>
      </c>
      <c r="AN16" s="16">
        <v>59</v>
      </c>
      <c r="AO16" s="16">
        <v>56</v>
      </c>
      <c r="AP16" s="16">
        <v>59.75</v>
      </c>
      <c r="AQ16" s="16"/>
      <c r="AR16" s="16"/>
      <c r="AS16" s="14">
        <v>66154</v>
      </c>
      <c r="AT16" s="14">
        <v>0</v>
      </c>
      <c r="AU16" s="19">
        <v>66154</v>
      </c>
      <c r="AV16" s="14">
        <v>59538.6</v>
      </c>
      <c r="AW16" s="14">
        <v>66345.127413281254</v>
      </c>
      <c r="AX16" s="14">
        <v>66346</v>
      </c>
      <c r="AY16" s="23" t="s">
        <v>163</v>
      </c>
      <c r="AZ16" s="23" t="s">
        <v>178</v>
      </c>
      <c r="BA16" s="23" t="s">
        <v>178</v>
      </c>
    </row>
    <row r="17" spans="1:53" x14ac:dyDescent="0.35">
      <c r="A17" s="16" t="s">
        <v>24</v>
      </c>
      <c r="B17" s="16" t="s">
        <v>170</v>
      </c>
      <c r="C17" s="16" t="s">
        <v>157</v>
      </c>
      <c r="D17" s="16">
        <v>33001014</v>
      </c>
      <c r="E17" s="16" t="s">
        <v>95</v>
      </c>
      <c r="F17" s="16" t="s">
        <v>141</v>
      </c>
      <c r="G17" s="16" t="s">
        <v>116</v>
      </c>
      <c r="H17" s="16" t="s">
        <v>83</v>
      </c>
      <c r="I17" s="16" t="s">
        <v>150</v>
      </c>
      <c r="J17" s="16" t="s">
        <v>52</v>
      </c>
      <c r="K17" s="19" t="s">
        <v>83</v>
      </c>
      <c r="L17" s="16" t="s">
        <v>83</v>
      </c>
      <c r="M17" s="16" t="s">
        <v>28</v>
      </c>
      <c r="N17" s="17">
        <v>5</v>
      </c>
      <c r="O17" s="18">
        <v>556.14</v>
      </c>
      <c r="P17" s="16">
        <v>834.22</v>
      </c>
      <c r="Q17" s="16">
        <v>60</v>
      </c>
      <c r="R17" s="16">
        <v>50</v>
      </c>
      <c r="S17" s="16">
        <v>67</v>
      </c>
      <c r="T17" s="16">
        <v>67</v>
      </c>
      <c r="U17" s="16">
        <v>66</v>
      </c>
      <c r="V17" s="16">
        <v>65</v>
      </c>
      <c r="W17" s="16">
        <v>63</v>
      </c>
      <c r="X17" s="16">
        <v>56</v>
      </c>
      <c r="Y17" s="16">
        <v>51</v>
      </c>
      <c r="Z17" s="16">
        <v>50</v>
      </c>
      <c r="AA17" s="16">
        <v>50</v>
      </c>
      <c r="AB17" s="16">
        <v>50</v>
      </c>
      <c r="AC17" s="16">
        <v>57.92</v>
      </c>
      <c r="AD17" s="16">
        <v>56</v>
      </c>
      <c r="AE17" s="16">
        <v>52</v>
      </c>
      <c r="AF17" s="16">
        <v>64</v>
      </c>
      <c r="AG17" s="16">
        <v>63</v>
      </c>
      <c r="AH17" s="16">
        <v>63</v>
      </c>
      <c r="AI17" s="16">
        <v>63</v>
      </c>
      <c r="AJ17" s="16">
        <v>61</v>
      </c>
      <c r="AK17" s="16">
        <v>57</v>
      </c>
      <c r="AL17" s="16">
        <v>56</v>
      </c>
      <c r="AM17" s="16">
        <v>56</v>
      </c>
      <c r="AN17" s="16">
        <v>56</v>
      </c>
      <c r="AO17" s="16">
        <v>53</v>
      </c>
      <c r="AP17" s="16">
        <v>58.33</v>
      </c>
      <c r="AQ17" s="16"/>
      <c r="AR17" s="16"/>
      <c r="AS17" s="14">
        <v>81334</v>
      </c>
      <c r="AT17" s="14">
        <v>0</v>
      </c>
      <c r="AU17" s="19">
        <v>81334</v>
      </c>
      <c r="AV17" s="14">
        <v>73200.600000000006</v>
      </c>
      <c r="AW17" s="14">
        <v>80871.494561718748</v>
      </c>
      <c r="AX17" s="14">
        <v>80872</v>
      </c>
      <c r="AY17" s="23" t="s">
        <v>163</v>
      </c>
      <c r="AZ17" s="23" t="s">
        <v>178</v>
      </c>
      <c r="BA17" s="23" t="s">
        <v>178</v>
      </c>
    </row>
    <row r="18" spans="1:53" x14ac:dyDescent="0.35">
      <c r="A18" s="16" t="s">
        <v>24</v>
      </c>
      <c r="B18" s="16" t="s">
        <v>170</v>
      </c>
      <c r="C18" s="16" t="s">
        <v>157</v>
      </c>
      <c r="D18" s="16">
        <v>33001014</v>
      </c>
      <c r="E18" s="16" t="s">
        <v>95</v>
      </c>
      <c r="F18" s="16" t="s">
        <v>141</v>
      </c>
      <c r="G18" s="16" t="s">
        <v>117</v>
      </c>
      <c r="H18" s="16" t="s">
        <v>118</v>
      </c>
      <c r="I18" s="16" t="s">
        <v>151</v>
      </c>
      <c r="J18" s="16" t="s">
        <v>32</v>
      </c>
      <c r="K18" s="19" t="s">
        <v>72</v>
      </c>
      <c r="L18" s="16" t="s">
        <v>71</v>
      </c>
      <c r="M18" s="16" t="s">
        <v>28</v>
      </c>
      <c r="N18" s="17">
        <v>4</v>
      </c>
      <c r="O18" s="18">
        <v>424.22</v>
      </c>
      <c r="P18" s="16">
        <v>636.33000000000004</v>
      </c>
      <c r="Q18" s="16">
        <v>26</v>
      </c>
      <c r="R18" s="16">
        <v>25</v>
      </c>
      <c r="S18" s="16">
        <v>22</v>
      </c>
      <c r="T18" s="16">
        <v>22</v>
      </c>
      <c r="U18" s="16">
        <v>22</v>
      </c>
      <c r="V18" s="16">
        <v>22</v>
      </c>
      <c r="W18" s="16">
        <v>22</v>
      </c>
      <c r="X18" s="16">
        <v>33</v>
      </c>
      <c r="Y18" s="16">
        <v>32</v>
      </c>
      <c r="Z18" s="16">
        <v>32</v>
      </c>
      <c r="AA18" s="16">
        <v>32</v>
      </c>
      <c r="AB18" s="16">
        <v>30</v>
      </c>
      <c r="AC18" s="16">
        <v>26.67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/>
      <c r="AR18" s="16" t="s">
        <v>167</v>
      </c>
      <c r="AS18" s="14">
        <v>20000</v>
      </c>
      <c r="AT18" s="14">
        <v>0</v>
      </c>
      <c r="AU18" s="19">
        <v>20000</v>
      </c>
      <c r="AV18" s="14">
        <v>18000</v>
      </c>
      <c r="AW18" s="14">
        <v>11313.947400000001</v>
      </c>
      <c r="AX18" s="14">
        <v>20000</v>
      </c>
      <c r="AY18" s="23" t="s">
        <v>163</v>
      </c>
      <c r="AZ18" s="23" t="s">
        <v>178</v>
      </c>
      <c r="BA18" s="23" t="s">
        <v>178</v>
      </c>
    </row>
    <row r="19" spans="1:53" x14ac:dyDescent="0.35">
      <c r="A19" s="16" t="s">
        <v>24</v>
      </c>
      <c r="B19" s="16" t="s">
        <v>170</v>
      </c>
      <c r="C19" s="16" t="s">
        <v>157</v>
      </c>
      <c r="D19" s="16">
        <v>33001014</v>
      </c>
      <c r="E19" s="16" t="s">
        <v>95</v>
      </c>
      <c r="F19" s="16" t="s">
        <v>141</v>
      </c>
      <c r="G19" s="16" t="s">
        <v>119</v>
      </c>
      <c r="H19" s="16" t="s">
        <v>94</v>
      </c>
      <c r="I19" s="16" t="s">
        <v>152</v>
      </c>
      <c r="J19" s="16" t="s">
        <v>25</v>
      </c>
      <c r="K19" s="19" t="s">
        <v>67</v>
      </c>
      <c r="L19" s="16" t="s">
        <v>67</v>
      </c>
      <c r="M19" s="16" t="s">
        <v>28</v>
      </c>
      <c r="N19" s="17">
        <v>4</v>
      </c>
      <c r="O19" s="18">
        <v>424.22</v>
      </c>
      <c r="P19" s="16">
        <v>636.33000000000004</v>
      </c>
      <c r="Q19" s="16">
        <v>18</v>
      </c>
      <c r="R19" s="16">
        <v>15</v>
      </c>
      <c r="S19" s="16">
        <v>23</v>
      </c>
      <c r="T19" s="16">
        <v>22</v>
      </c>
      <c r="U19" s="16">
        <v>21</v>
      </c>
      <c r="V19" s="16">
        <v>20</v>
      </c>
      <c r="W19" s="16">
        <v>20</v>
      </c>
      <c r="X19" s="16">
        <v>17</v>
      </c>
      <c r="Y19" s="16">
        <v>16</v>
      </c>
      <c r="Z19" s="16">
        <v>16</v>
      </c>
      <c r="AA19" s="16">
        <v>15</v>
      </c>
      <c r="AB19" s="16">
        <v>14</v>
      </c>
      <c r="AC19" s="16">
        <v>18.079999999999998</v>
      </c>
      <c r="AD19" s="16">
        <v>22</v>
      </c>
      <c r="AE19" s="16">
        <v>22</v>
      </c>
      <c r="AF19" s="16">
        <v>25</v>
      </c>
      <c r="AG19" s="16">
        <v>25</v>
      </c>
      <c r="AH19" s="16">
        <v>25</v>
      </c>
      <c r="AI19" s="16">
        <v>25</v>
      </c>
      <c r="AJ19" s="16">
        <v>25</v>
      </c>
      <c r="AK19" s="16">
        <v>25</v>
      </c>
      <c r="AL19" s="16">
        <v>25</v>
      </c>
      <c r="AM19" s="16">
        <v>25</v>
      </c>
      <c r="AN19" s="16">
        <v>25</v>
      </c>
      <c r="AO19" s="16">
        <v>25</v>
      </c>
      <c r="AP19" s="16">
        <v>24.5</v>
      </c>
      <c r="AQ19" s="16"/>
      <c r="AR19" s="16"/>
      <c r="AS19" s="14">
        <v>22892</v>
      </c>
      <c r="AT19" s="14">
        <v>0</v>
      </c>
      <c r="AU19" s="19">
        <v>22892</v>
      </c>
      <c r="AV19" s="14">
        <v>20602.8</v>
      </c>
      <c r="AW19" s="14">
        <v>23260.051506249998</v>
      </c>
      <c r="AX19" s="14">
        <v>23262</v>
      </c>
      <c r="AY19" s="23" t="s">
        <v>164</v>
      </c>
      <c r="AZ19" s="23" t="s">
        <v>178</v>
      </c>
      <c r="BA19" s="23" t="s">
        <v>178</v>
      </c>
    </row>
    <row r="20" spans="1:53" x14ac:dyDescent="0.35">
      <c r="A20" s="16" t="s">
        <v>24</v>
      </c>
      <c r="B20" s="16" t="s">
        <v>170</v>
      </c>
      <c r="C20" s="16" t="s">
        <v>157</v>
      </c>
      <c r="D20" s="16">
        <v>33001014</v>
      </c>
      <c r="E20" s="16" t="s">
        <v>95</v>
      </c>
      <c r="F20" s="16" t="s">
        <v>141</v>
      </c>
      <c r="G20" s="16" t="s">
        <v>120</v>
      </c>
      <c r="H20" s="16" t="s">
        <v>86</v>
      </c>
      <c r="I20" s="16" t="s">
        <v>150</v>
      </c>
      <c r="J20" s="16" t="s">
        <v>49</v>
      </c>
      <c r="K20" s="19" t="s">
        <v>50</v>
      </c>
      <c r="L20" s="16" t="s">
        <v>51</v>
      </c>
      <c r="M20" s="16" t="s">
        <v>34</v>
      </c>
      <c r="N20" s="17">
        <v>4</v>
      </c>
      <c r="O20" s="18">
        <v>424.22</v>
      </c>
      <c r="P20" s="16">
        <v>636.33000000000004</v>
      </c>
      <c r="Q20" s="16">
        <v>26</v>
      </c>
      <c r="R20" s="16">
        <v>25</v>
      </c>
      <c r="S20" s="16">
        <v>34</v>
      </c>
      <c r="T20" s="16">
        <v>34</v>
      </c>
      <c r="U20" s="16">
        <v>34</v>
      </c>
      <c r="V20" s="16">
        <v>34</v>
      </c>
      <c r="W20" s="16">
        <v>34</v>
      </c>
      <c r="X20" s="16">
        <v>36</v>
      </c>
      <c r="Y20" s="16">
        <v>35</v>
      </c>
      <c r="Z20" s="16">
        <v>34</v>
      </c>
      <c r="AA20" s="16">
        <v>34</v>
      </c>
      <c r="AB20" s="16">
        <v>31</v>
      </c>
      <c r="AC20" s="16">
        <v>32.58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/>
      <c r="AR20" s="16" t="s">
        <v>35</v>
      </c>
      <c r="AS20" s="14">
        <v>20000</v>
      </c>
      <c r="AT20" s="14">
        <v>0</v>
      </c>
      <c r="AU20" s="19">
        <v>20000</v>
      </c>
      <c r="AV20" s="14">
        <v>18000</v>
      </c>
      <c r="AW20" s="14">
        <v>13821.087600000001</v>
      </c>
      <c r="AX20" s="14">
        <v>20000</v>
      </c>
      <c r="AY20" s="23" t="s">
        <v>165</v>
      </c>
      <c r="AZ20" s="23" t="s">
        <v>178</v>
      </c>
      <c r="BA20" s="23" t="s">
        <v>178</v>
      </c>
    </row>
    <row r="21" spans="1:53" x14ac:dyDescent="0.35">
      <c r="A21" s="16" t="s">
        <v>24</v>
      </c>
      <c r="B21" s="16" t="s">
        <v>170</v>
      </c>
      <c r="C21" s="16" t="s">
        <v>157</v>
      </c>
      <c r="D21" s="16">
        <v>33001014</v>
      </c>
      <c r="E21" s="16" t="s">
        <v>95</v>
      </c>
      <c r="F21" s="16" t="s">
        <v>141</v>
      </c>
      <c r="G21" s="16" t="s">
        <v>121</v>
      </c>
      <c r="H21" s="16" t="s">
        <v>80</v>
      </c>
      <c r="I21" s="16" t="s">
        <v>151</v>
      </c>
      <c r="J21" s="16" t="s">
        <v>32</v>
      </c>
      <c r="K21" s="19" t="s">
        <v>80</v>
      </c>
      <c r="L21" s="16" t="s">
        <v>80</v>
      </c>
      <c r="M21" s="16" t="s">
        <v>34</v>
      </c>
      <c r="N21" s="17">
        <v>4</v>
      </c>
      <c r="O21" s="18">
        <v>424.22</v>
      </c>
      <c r="P21" s="16">
        <v>636.33000000000004</v>
      </c>
      <c r="Q21" s="16">
        <v>27</v>
      </c>
      <c r="R21" s="16">
        <v>26</v>
      </c>
      <c r="S21" s="16">
        <v>26</v>
      </c>
      <c r="T21" s="16">
        <v>26</v>
      </c>
      <c r="U21" s="16">
        <v>26</v>
      </c>
      <c r="V21" s="16">
        <v>25</v>
      </c>
      <c r="W21" s="16">
        <v>24</v>
      </c>
      <c r="X21" s="16">
        <v>24</v>
      </c>
      <c r="Y21" s="16">
        <v>23</v>
      </c>
      <c r="Z21" s="16">
        <v>23</v>
      </c>
      <c r="AA21" s="16">
        <v>23</v>
      </c>
      <c r="AB21" s="16">
        <v>23</v>
      </c>
      <c r="AC21" s="16">
        <v>24.67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/>
      <c r="AR21" s="16" t="s">
        <v>35</v>
      </c>
      <c r="AS21" s="14">
        <v>20000</v>
      </c>
      <c r="AT21" s="14">
        <v>0</v>
      </c>
      <c r="AU21" s="19">
        <v>20000</v>
      </c>
      <c r="AV21" s="14">
        <v>18000</v>
      </c>
      <c r="AW21" s="14">
        <v>10465.507400000002</v>
      </c>
      <c r="AX21" s="14">
        <v>20000</v>
      </c>
      <c r="AY21" s="23" t="s">
        <v>164</v>
      </c>
      <c r="AZ21" s="23" t="s">
        <v>178</v>
      </c>
      <c r="BA21" s="23" t="s">
        <v>178</v>
      </c>
    </row>
    <row r="22" spans="1:53" x14ac:dyDescent="0.35">
      <c r="A22" s="16" t="s">
        <v>24</v>
      </c>
      <c r="B22" s="16" t="s">
        <v>170</v>
      </c>
      <c r="C22" s="16" t="s">
        <v>157</v>
      </c>
      <c r="D22" s="16">
        <v>33001014</v>
      </c>
      <c r="E22" s="16" t="s">
        <v>95</v>
      </c>
      <c r="F22" s="16" t="s">
        <v>141</v>
      </c>
      <c r="G22" s="16" t="s">
        <v>122</v>
      </c>
      <c r="H22" s="16" t="s">
        <v>123</v>
      </c>
      <c r="I22" s="16" t="s">
        <v>150</v>
      </c>
      <c r="J22" s="16" t="s">
        <v>52</v>
      </c>
      <c r="K22" s="19" t="s">
        <v>68</v>
      </c>
      <c r="L22" s="16" t="s">
        <v>85</v>
      </c>
      <c r="M22" s="16" t="s">
        <v>28</v>
      </c>
      <c r="N22" s="17">
        <v>5</v>
      </c>
      <c r="O22" s="18">
        <v>556.14</v>
      </c>
      <c r="P22" s="16">
        <v>834.22</v>
      </c>
      <c r="Q22" s="16">
        <v>33</v>
      </c>
      <c r="R22" s="16">
        <v>25</v>
      </c>
      <c r="S22" s="16">
        <v>43</v>
      </c>
      <c r="T22" s="16">
        <v>43</v>
      </c>
      <c r="U22" s="16">
        <v>42</v>
      </c>
      <c r="V22" s="16">
        <v>42</v>
      </c>
      <c r="W22" s="16">
        <v>42</v>
      </c>
      <c r="X22" s="16">
        <v>42</v>
      </c>
      <c r="Y22" s="16">
        <v>41</v>
      </c>
      <c r="Z22" s="16">
        <v>41</v>
      </c>
      <c r="AA22" s="16">
        <v>41</v>
      </c>
      <c r="AB22" s="16">
        <v>40</v>
      </c>
      <c r="AC22" s="16">
        <v>39.58</v>
      </c>
      <c r="AD22" s="16">
        <v>50</v>
      </c>
      <c r="AE22" s="16">
        <v>47</v>
      </c>
      <c r="AF22" s="16">
        <v>61</v>
      </c>
      <c r="AG22" s="16">
        <v>60</v>
      </c>
      <c r="AH22" s="16">
        <v>60</v>
      </c>
      <c r="AI22" s="16">
        <v>59</v>
      </c>
      <c r="AJ22" s="16">
        <v>58</v>
      </c>
      <c r="AK22" s="16">
        <v>57</v>
      </c>
      <c r="AL22" s="16">
        <v>56</v>
      </c>
      <c r="AM22" s="16">
        <v>56</v>
      </c>
      <c r="AN22" s="16">
        <v>55</v>
      </c>
      <c r="AO22" s="16">
        <v>54</v>
      </c>
      <c r="AP22" s="16">
        <v>56.08</v>
      </c>
      <c r="AQ22" s="16"/>
      <c r="AR22" s="16"/>
      <c r="AS22" s="14">
        <v>59324</v>
      </c>
      <c r="AT22" s="14">
        <v>0</v>
      </c>
      <c r="AU22" s="19">
        <v>59324</v>
      </c>
      <c r="AV22" s="14">
        <v>53391.6</v>
      </c>
      <c r="AW22" s="14">
        <v>68794.899168749995</v>
      </c>
      <c r="AX22" s="14">
        <v>68796</v>
      </c>
      <c r="AY22" s="23" t="s">
        <v>163</v>
      </c>
      <c r="AZ22" s="23" t="s">
        <v>178</v>
      </c>
      <c r="BA22" s="23" t="s">
        <v>178</v>
      </c>
    </row>
    <row r="23" spans="1:53" x14ac:dyDescent="0.35">
      <c r="A23" s="16" t="s">
        <v>24</v>
      </c>
      <c r="B23" s="16" t="s">
        <v>170</v>
      </c>
      <c r="C23" s="16" t="s">
        <v>157</v>
      </c>
      <c r="D23" s="16">
        <v>33001014</v>
      </c>
      <c r="E23" s="16" t="s">
        <v>95</v>
      </c>
      <c r="F23" s="16" t="s">
        <v>141</v>
      </c>
      <c r="G23" s="16" t="s">
        <v>124</v>
      </c>
      <c r="H23" s="16" t="s">
        <v>90</v>
      </c>
      <c r="I23" s="16" t="s">
        <v>152</v>
      </c>
      <c r="J23" s="16" t="s">
        <v>62</v>
      </c>
      <c r="K23" s="19" t="s">
        <v>75</v>
      </c>
      <c r="L23" s="16" t="s">
        <v>90</v>
      </c>
      <c r="M23" s="16" t="s">
        <v>28</v>
      </c>
      <c r="N23" s="17">
        <v>4</v>
      </c>
      <c r="O23" s="18">
        <v>424.22</v>
      </c>
      <c r="P23" s="16">
        <v>636.33000000000004</v>
      </c>
      <c r="Q23" s="16">
        <v>17</v>
      </c>
      <c r="R23" s="16">
        <v>16</v>
      </c>
      <c r="S23" s="16">
        <v>21</v>
      </c>
      <c r="T23" s="16">
        <v>20</v>
      </c>
      <c r="U23" s="16">
        <v>20</v>
      </c>
      <c r="V23" s="16">
        <v>16</v>
      </c>
      <c r="W23" s="16">
        <v>19</v>
      </c>
      <c r="X23" s="16">
        <v>19</v>
      </c>
      <c r="Y23" s="16">
        <v>18</v>
      </c>
      <c r="Z23" s="16">
        <v>19</v>
      </c>
      <c r="AA23" s="16">
        <v>19</v>
      </c>
      <c r="AB23" s="16">
        <v>18</v>
      </c>
      <c r="AC23" s="16">
        <v>18.5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/>
      <c r="AR23" s="16" t="s">
        <v>167</v>
      </c>
      <c r="AS23" s="14">
        <v>20000</v>
      </c>
      <c r="AT23" s="14">
        <v>0</v>
      </c>
      <c r="AU23" s="19">
        <v>20000</v>
      </c>
      <c r="AV23" s="14">
        <v>18000</v>
      </c>
      <c r="AW23" s="14">
        <v>7848.0700000000006</v>
      </c>
      <c r="AX23" s="14">
        <v>20000</v>
      </c>
      <c r="AY23" s="23" t="s">
        <v>164</v>
      </c>
      <c r="AZ23" s="23" t="s">
        <v>178</v>
      </c>
      <c r="BA23" s="23" t="s">
        <v>178</v>
      </c>
    </row>
    <row r="24" spans="1:53" x14ac:dyDescent="0.35">
      <c r="A24" s="16" t="s">
        <v>24</v>
      </c>
      <c r="B24" s="16" t="s">
        <v>170</v>
      </c>
      <c r="C24" s="16" t="s">
        <v>157</v>
      </c>
      <c r="D24" s="16">
        <v>33001014</v>
      </c>
      <c r="E24" s="16" t="s">
        <v>95</v>
      </c>
      <c r="F24" s="16" t="s">
        <v>141</v>
      </c>
      <c r="G24" s="16" t="s">
        <v>125</v>
      </c>
      <c r="H24" s="16" t="s">
        <v>158</v>
      </c>
      <c r="I24" s="16" t="s">
        <v>151</v>
      </c>
      <c r="J24" s="16" t="s">
        <v>37</v>
      </c>
      <c r="K24" s="19" t="s">
        <v>38</v>
      </c>
      <c r="L24" s="16" t="s">
        <v>36</v>
      </c>
      <c r="M24" s="16" t="s">
        <v>28</v>
      </c>
      <c r="N24" s="17">
        <v>4</v>
      </c>
      <c r="O24" s="18">
        <v>424.22</v>
      </c>
      <c r="P24" s="16">
        <v>636.33000000000004</v>
      </c>
      <c r="Q24" s="16">
        <v>24</v>
      </c>
      <c r="R24" s="16">
        <v>24</v>
      </c>
      <c r="S24" s="16">
        <v>38</v>
      </c>
      <c r="T24" s="16">
        <v>38</v>
      </c>
      <c r="U24" s="16">
        <v>38</v>
      </c>
      <c r="V24" s="16">
        <v>37</v>
      </c>
      <c r="W24" s="16">
        <v>37</v>
      </c>
      <c r="X24" s="16">
        <v>36</v>
      </c>
      <c r="Y24" s="16">
        <v>35</v>
      </c>
      <c r="Z24" s="16">
        <v>34</v>
      </c>
      <c r="AA24" s="16">
        <v>33</v>
      </c>
      <c r="AB24" s="16">
        <v>32</v>
      </c>
      <c r="AC24" s="16">
        <v>33.83</v>
      </c>
      <c r="AD24" s="16">
        <v>35</v>
      </c>
      <c r="AE24" s="16">
        <v>34</v>
      </c>
      <c r="AF24" s="16">
        <v>39</v>
      </c>
      <c r="AG24" s="16">
        <v>39</v>
      </c>
      <c r="AH24" s="16">
        <v>39</v>
      </c>
      <c r="AI24" s="16">
        <v>38</v>
      </c>
      <c r="AJ24" s="16">
        <v>38</v>
      </c>
      <c r="AK24" s="16">
        <v>36</v>
      </c>
      <c r="AL24" s="16">
        <v>36</v>
      </c>
      <c r="AM24" s="16">
        <v>36</v>
      </c>
      <c r="AN24" s="16">
        <v>36</v>
      </c>
      <c r="AO24" s="16">
        <v>36</v>
      </c>
      <c r="AP24" s="16">
        <v>36.83</v>
      </c>
      <c r="AQ24" s="16"/>
      <c r="AR24" s="16"/>
      <c r="AS24" s="14">
        <v>33550</v>
      </c>
      <c r="AT24" s="14">
        <v>0</v>
      </c>
      <c r="AU24" s="19">
        <v>33550</v>
      </c>
      <c r="AV24" s="14">
        <v>30195</v>
      </c>
      <c r="AW24" s="14">
        <v>37787.500084375002</v>
      </c>
      <c r="AX24" s="14">
        <v>37788</v>
      </c>
      <c r="AY24" s="23" t="s">
        <v>163</v>
      </c>
      <c r="AZ24" s="23" t="s">
        <v>178</v>
      </c>
      <c r="BA24" s="23" t="s">
        <v>178</v>
      </c>
    </row>
    <row r="25" spans="1:53" x14ac:dyDescent="0.35">
      <c r="A25" s="16" t="s">
        <v>24</v>
      </c>
      <c r="B25" s="16" t="s">
        <v>170</v>
      </c>
      <c r="C25" s="16" t="s">
        <v>157</v>
      </c>
      <c r="D25" s="16">
        <v>33001014</v>
      </c>
      <c r="E25" s="16" t="s">
        <v>95</v>
      </c>
      <c r="F25" s="16" t="s">
        <v>141</v>
      </c>
      <c r="G25" s="16" t="s">
        <v>126</v>
      </c>
      <c r="H25" s="16" t="s">
        <v>159</v>
      </c>
      <c r="I25" s="16" t="s">
        <v>152</v>
      </c>
      <c r="J25" s="16" t="s">
        <v>25</v>
      </c>
      <c r="K25" s="19" t="s">
        <v>57</v>
      </c>
      <c r="L25" s="16" t="s">
        <v>57</v>
      </c>
      <c r="M25" s="16" t="s">
        <v>28</v>
      </c>
      <c r="N25" s="17">
        <v>4</v>
      </c>
      <c r="O25" s="18">
        <v>424.22</v>
      </c>
      <c r="P25" s="16">
        <v>636.33000000000004</v>
      </c>
      <c r="Q25" s="16">
        <v>11</v>
      </c>
      <c r="R25" s="16">
        <v>9</v>
      </c>
      <c r="S25" s="16">
        <v>10</v>
      </c>
      <c r="T25" s="16">
        <v>10</v>
      </c>
      <c r="U25" s="16">
        <v>10</v>
      </c>
      <c r="V25" s="16">
        <v>10</v>
      </c>
      <c r="W25" s="16">
        <v>10</v>
      </c>
      <c r="X25" s="16">
        <v>12</v>
      </c>
      <c r="Y25" s="16">
        <v>11</v>
      </c>
      <c r="Z25" s="16">
        <v>11</v>
      </c>
      <c r="AA25" s="16">
        <v>11</v>
      </c>
      <c r="AB25" s="16">
        <v>11</v>
      </c>
      <c r="AC25" s="16">
        <v>10.5</v>
      </c>
      <c r="AD25" s="16">
        <v>16</v>
      </c>
      <c r="AE25" s="16">
        <v>15</v>
      </c>
      <c r="AF25" s="16">
        <v>18</v>
      </c>
      <c r="AG25" s="16">
        <v>18</v>
      </c>
      <c r="AH25" s="16">
        <v>17</v>
      </c>
      <c r="AI25" s="16">
        <v>17</v>
      </c>
      <c r="AJ25" s="16">
        <v>16</v>
      </c>
      <c r="AK25" s="16">
        <v>18</v>
      </c>
      <c r="AL25" s="16">
        <v>18</v>
      </c>
      <c r="AM25" s="16">
        <v>18</v>
      </c>
      <c r="AN25" s="16">
        <v>18</v>
      </c>
      <c r="AO25" s="16">
        <v>18</v>
      </c>
      <c r="AP25" s="16">
        <v>17.25</v>
      </c>
      <c r="AQ25" s="16"/>
      <c r="AR25" s="16"/>
      <c r="AS25" s="14">
        <v>20000</v>
      </c>
      <c r="AT25" s="14">
        <v>0</v>
      </c>
      <c r="AU25" s="19">
        <v>20000</v>
      </c>
      <c r="AV25" s="14">
        <v>18000</v>
      </c>
      <c r="AW25" s="14">
        <v>15431.051015624998</v>
      </c>
      <c r="AX25" s="14">
        <v>20000</v>
      </c>
      <c r="AY25" s="23" t="s">
        <v>164</v>
      </c>
      <c r="AZ25" s="23" t="s">
        <v>178</v>
      </c>
      <c r="BA25" s="23" t="s">
        <v>178</v>
      </c>
    </row>
    <row r="26" spans="1:53" x14ac:dyDescent="0.35">
      <c r="A26" s="16" t="s">
        <v>24</v>
      </c>
      <c r="B26" s="16" t="s">
        <v>170</v>
      </c>
      <c r="C26" s="16" t="s">
        <v>157</v>
      </c>
      <c r="D26" s="16">
        <v>33001014</v>
      </c>
      <c r="E26" s="16" t="s">
        <v>95</v>
      </c>
      <c r="F26" s="16" t="s">
        <v>141</v>
      </c>
      <c r="G26" s="16" t="s">
        <v>127</v>
      </c>
      <c r="H26" s="16" t="s">
        <v>39</v>
      </c>
      <c r="I26" s="16" t="s">
        <v>151</v>
      </c>
      <c r="J26" s="16" t="s">
        <v>30</v>
      </c>
      <c r="K26" s="19" t="s">
        <v>39</v>
      </c>
      <c r="L26" s="16" t="s">
        <v>39</v>
      </c>
      <c r="M26" s="16" t="s">
        <v>28</v>
      </c>
      <c r="N26" s="17">
        <v>4</v>
      </c>
      <c r="O26" s="18">
        <v>424.22</v>
      </c>
      <c r="P26" s="16">
        <v>636.33000000000004</v>
      </c>
      <c r="Q26" s="16">
        <v>59</v>
      </c>
      <c r="R26" s="16">
        <v>76</v>
      </c>
      <c r="S26" s="16">
        <v>76</v>
      </c>
      <c r="T26" s="16">
        <v>76</v>
      </c>
      <c r="U26" s="16">
        <v>75</v>
      </c>
      <c r="V26" s="16">
        <v>74</v>
      </c>
      <c r="W26" s="16">
        <v>73</v>
      </c>
      <c r="X26" s="16">
        <v>61</v>
      </c>
      <c r="Y26" s="16">
        <v>61</v>
      </c>
      <c r="Z26" s="16">
        <v>61</v>
      </c>
      <c r="AA26" s="16">
        <v>59</v>
      </c>
      <c r="AB26" s="16">
        <v>58</v>
      </c>
      <c r="AC26" s="16">
        <v>67.42</v>
      </c>
      <c r="AD26" s="16">
        <v>40</v>
      </c>
      <c r="AE26" s="16">
        <v>65</v>
      </c>
      <c r="AF26" s="16">
        <v>65</v>
      </c>
      <c r="AG26" s="16">
        <v>65</v>
      </c>
      <c r="AH26" s="16">
        <v>65</v>
      </c>
      <c r="AI26" s="16">
        <v>65</v>
      </c>
      <c r="AJ26" s="16">
        <v>65</v>
      </c>
      <c r="AK26" s="16">
        <v>65</v>
      </c>
      <c r="AL26" s="16">
        <v>65</v>
      </c>
      <c r="AM26" s="16">
        <v>65</v>
      </c>
      <c r="AN26" s="16">
        <v>64</v>
      </c>
      <c r="AO26" s="16">
        <v>64</v>
      </c>
      <c r="AP26" s="16">
        <v>62.75</v>
      </c>
      <c r="AQ26" s="16"/>
      <c r="AR26" s="16"/>
      <c r="AS26" s="14">
        <v>53592</v>
      </c>
      <c r="AT26" s="14">
        <v>0</v>
      </c>
      <c r="AU26" s="19">
        <v>53592</v>
      </c>
      <c r="AV26" s="14">
        <v>48232.800000000003</v>
      </c>
      <c r="AW26" s="14">
        <v>68530.796384374989</v>
      </c>
      <c r="AX26" s="14">
        <v>68532</v>
      </c>
      <c r="AY26" s="23" t="s">
        <v>164</v>
      </c>
      <c r="AZ26" s="23" t="s">
        <v>178</v>
      </c>
      <c r="BA26" s="23" t="s">
        <v>178</v>
      </c>
    </row>
    <row r="27" spans="1:53" x14ac:dyDescent="0.35">
      <c r="A27" s="16" t="s">
        <v>24</v>
      </c>
      <c r="B27" s="16" t="s">
        <v>170</v>
      </c>
      <c r="C27" s="16" t="s">
        <v>157</v>
      </c>
      <c r="D27" s="16">
        <v>33001014</v>
      </c>
      <c r="E27" s="16" t="s">
        <v>95</v>
      </c>
      <c r="F27" s="16" t="s">
        <v>141</v>
      </c>
      <c r="G27" s="16" t="s">
        <v>128</v>
      </c>
      <c r="H27" s="16" t="s">
        <v>53</v>
      </c>
      <c r="I27" s="16" t="s">
        <v>152</v>
      </c>
      <c r="J27" s="16" t="s">
        <v>54</v>
      </c>
      <c r="K27" s="19" t="s">
        <v>53</v>
      </c>
      <c r="L27" s="16" t="s">
        <v>53</v>
      </c>
      <c r="M27" s="16" t="s">
        <v>34</v>
      </c>
      <c r="N27" s="17">
        <v>3</v>
      </c>
      <c r="O27" s="18">
        <v>339.38</v>
      </c>
      <c r="P27" s="16">
        <v>0</v>
      </c>
      <c r="Q27" s="16">
        <v>22</v>
      </c>
      <c r="R27" s="16">
        <v>21</v>
      </c>
      <c r="S27" s="16">
        <v>20</v>
      </c>
      <c r="T27" s="16">
        <v>19</v>
      </c>
      <c r="U27" s="16">
        <v>19</v>
      </c>
      <c r="V27" s="16">
        <v>18</v>
      </c>
      <c r="W27" s="16">
        <v>17</v>
      </c>
      <c r="X27" s="16">
        <v>17</v>
      </c>
      <c r="Y27" s="16">
        <v>14</v>
      </c>
      <c r="Z27" s="16">
        <v>14</v>
      </c>
      <c r="AA27" s="16">
        <v>13</v>
      </c>
      <c r="AB27" s="16">
        <v>13</v>
      </c>
      <c r="AC27" s="16">
        <v>17.25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/>
      <c r="AR27" s="16" t="s">
        <v>35</v>
      </c>
      <c r="AS27" s="14">
        <v>0</v>
      </c>
      <c r="AT27" s="14">
        <v>0</v>
      </c>
      <c r="AU27" s="19">
        <v>0</v>
      </c>
      <c r="AV27" s="14">
        <v>0</v>
      </c>
      <c r="AW27" s="14">
        <v>5854.3050000000003</v>
      </c>
      <c r="AX27" s="14">
        <v>20000</v>
      </c>
      <c r="AY27" s="23" t="s">
        <v>164</v>
      </c>
      <c r="AZ27" s="23" t="s">
        <v>178</v>
      </c>
      <c r="BA27" s="23" t="s">
        <v>178</v>
      </c>
    </row>
    <row r="28" spans="1:53" x14ac:dyDescent="0.35">
      <c r="A28" s="16" t="s">
        <v>24</v>
      </c>
      <c r="B28" s="16" t="s">
        <v>170</v>
      </c>
      <c r="C28" s="16" t="s">
        <v>157</v>
      </c>
      <c r="D28" s="16">
        <v>33001014</v>
      </c>
      <c r="E28" s="16" t="s">
        <v>95</v>
      </c>
      <c r="F28" s="16" t="s">
        <v>141</v>
      </c>
      <c r="G28" s="16" t="s">
        <v>129</v>
      </c>
      <c r="H28" s="16" t="s">
        <v>153</v>
      </c>
      <c r="I28" s="16" t="s">
        <v>152</v>
      </c>
      <c r="J28" s="16" t="s">
        <v>25</v>
      </c>
      <c r="K28" s="19" t="s">
        <v>40</v>
      </c>
      <c r="L28" s="16" t="s">
        <v>40</v>
      </c>
      <c r="M28" s="16" t="s">
        <v>28</v>
      </c>
      <c r="N28" s="17">
        <v>4</v>
      </c>
      <c r="O28" s="18">
        <v>424.22</v>
      </c>
      <c r="P28" s="16">
        <v>636.33000000000004</v>
      </c>
      <c r="Q28" s="16">
        <v>24</v>
      </c>
      <c r="R28" s="16">
        <v>21</v>
      </c>
      <c r="S28" s="16">
        <v>18</v>
      </c>
      <c r="T28" s="16">
        <v>17</v>
      </c>
      <c r="U28" s="16">
        <v>17</v>
      </c>
      <c r="V28" s="16">
        <v>16</v>
      </c>
      <c r="W28" s="16">
        <v>15</v>
      </c>
      <c r="X28" s="16">
        <v>26</v>
      </c>
      <c r="Y28" s="16">
        <v>26</v>
      </c>
      <c r="Z28" s="16">
        <v>24</v>
      </c>
      <c r="AA28" s="16">
        <v>23</v>
      </c>
      <c r="AB28" s="16">
        <v>23</v>
      </c>
      <c r="AC28" s="16">
        <v>20.83</v>
      </c>
      <c r="AD28" s="16">
        <v>36</v>
      </c>
      <c r="AE28" s="16">
        <v>35</v>
      </c>
      <c r="AF28" s="16">
        <v>35</v>
      </c>
      <c r="AG28" s="16">
        <v>33</v>
      </c>
      <c r="AH28" s="16">
        <v>33</v>
      </c>
      <c r="AI28" s="16">
        <v>33</v>
      </c>
      <c r="AJ28" s="16">
        <v>33</v>
      </c>
      <c r="AK28" s="16">
        <v>40</v>
      </c>
      <c r="AL28" s="16">
        <v>40</v>
      </c>
      <c r="AM28" s="16">
        <v>40</v>
      </c>
      <c r="AN28" s="16">
        <v>38</v>
      </c>
      <c r="AO28" s="16">
        <v>36</v>
      </c>
      <c r="AP28" s="16">
        <v>36</v>
      </c>
      <c r="AQ28" s="16"/>
      <c r="AR28" s="16"/>
      <c r="AS28" s="14">
        <v>38926</v>
      </c>
      <c r="AT28" s="14">
        <v>0</v>
      </c>
      <c r="AU28" s="19">
        <v>38926</v>
      </c>
      <c r="AV28" s="14">
        <v>35033.4</v>
      </c>
      <c r="AW28" s="14">
        <v>31744.483849999997</v>
      </c>
      <c r="AX28" s="14">
        <v>35034</v>
      </c>
      <c r="AY28" s="23" t="s">
        <v>163</v>
      </c>
      <c r="AZ28" s="23" t="s">
        <v>178</v>
      </c>
      <c r="BA28" s="23" t="s">
        <v>178</v>
      </c>
    </row>
    <row r="29" spans="1:53" x14ac:dyDescent="0.35">
      <c r="A29" s="16" t="s">
        <v>24</v>
      </c>
      <c r="B29" s="16" t="s">
        <v>170</v>
      </c>
      <c r="C29" s="16" t="s">
        <v>157</v>
      </c>
      <c r="D29" s="16">
        <v>33001014</v>
      </c>
      <c r="E29" s="16" t="s">
        <v>95</v>
      </c>
      <c r="F29" s="16" t="s">
        <v>141</v>
      </c>
      <c r="G29" s="16" t="s">
        <v>130</v>
      </c>
      <c r="H29" s="16" t="s">
        <v>160</v>
      </c>
      <c r="I29" s="16" t="s">
        <v>152</v>
      </c>
      <c r="J29" s="16" t="s">
        <v>25</v>
      </c>
      <c r="K29" s="19" t="s">
        <v>40</v>
      </c>
      <c r="L29" s="16" t="s">
        <v>40</v>
      </c>
      <c r="M29" s="16" t="s">
        <v>28</v>
      </c>
      <c r="N29" s="17">
        <v>4</v>
      </c>
      <c r="O29" s="18">
        <v>424.22</v>
      </c>
      <c r="P29" s="16">
        <v>636.33000000000004</v>
      </c>
      <c r="Q29" s="16">
        <v>21</v>
      </c>
      <c r="R29" s="16">
        <v>20</v>
      </c>
      <c r="S29" s="16">
        <v>26</v>
      </c>
      <c r="T29" s="16">
        <v>25</v>
      </c>
      <c r="U29" s="16">
        <v>24</v>
      </c>
      <c r="V29" s="16">
        <v>23</v>
      </c>
      <c r="W29" s="16">
        <v>21</v>
      </c>
      <c r="X29" s="16">
        <v>30</v>
      </c>
      <c r="Y29" s="16">
        <v>28</v>
      </c>
      <c r="Z29" s="16">
        <v>28</v>
      </c>
      <c r="AA29" s="16">
        <v>28</v>
      </c>
      <c r="AB29" s="16">
        <v>28</v>
      </c>
      <c r="AC29" s="16">
        <v>25.17</v>
      </c>
      <c r="AD29" s="16">
        <v>47</v>
      </c>
      <c r="AE29" s="16">
        <v>44</v>
      </c>
      <c r="AF29" s="16">
        <v>56</v>
      </c>
      <c r="AG29" s="16">
        <v>56</v>
      </c>
      <c r="AH29" s="16">
        <v>55</v>
      </c>
      <c r="AI29" s="16">
        <v>51</v>
      </c>
      <c r="AJ29" s="16">
        <v>49</v>
      </c>
      <c r="AK29" s="16">
        <v>49</v>
      </c>
      <c r="AL29" s="16">
        <v>47</v>
      </c>
      <c r="AM29" s="16">
        <v>47</v>
      </c>
      <c r="AN29" s="16">
        <v>47</v>
      </c>
      <c r="AO29" s="16">
        <v>47</v>
      </c>
      <c r="AP29" s="16">
        <v>49.58</v>
      </c>
      <c r="AQ29" s="16"/>
      <c r="AR29" s="16"/>
      <c r="AS29" s="14">
        <v>41278</v>
      </c>
      <c r="AT29" s="14">
        <v>0</v>
      </c>
      <c r="AU29" s="19">
        <v>41278</v>
      </c>
      <c r="AV29" s="14">
        <v>37150.200000000004</v>
      </c>
      <c r="AW29" s="14">
        <v>42226.998243749993</v>
      </c>
      <c r="AX29" s="14">
        <v>42228</v>
      </c>
      <c r="AY29" s="23" t="s">
        <v>164</v>
      </c>
      <c r="AZ29" s="23" t="s">
        <v>178</v>
      </c>
      <c r="BA29" s="23" t="s">
        <v>178</v>
      </c>
    </row>
    <row r="30" spans="1:53" x14ac:dyDescent="0.35">
      <c r="A30" s="16" t="s">
        <v>24</v>
      </c>
      <c r="B30" s="16" t="s">
        <v>170</v>
      </c>
      <c r="C30" s="16" t="s">
        <v>157</v>
      </c>
      <c r="D30" s="16">
        <v>33001014</v>
      </c>
      <c r="E30" s="16" t="s">
        <v>95</v>
      </c>
      <c r="F30" s="16" t="s">
        <v>141</v>
      </c>
      <c r="G30" s="16" t="s">
        <v>131</v>
      </c>
      <c r="H30" s="16" t="s">
        <v>161</v>
      </c>
      <c r="I30" s="16" t="s">
        <v>150</v>
      </c>
      <c r="J30" s="16" t="s">
        <v>49</v>
      </c>
      <c r="K30" s="19" t="s">
        <v>50</v>
      </c>
      <c r="L30" s="16" t="s">
        <v>51</v>
      </c>
      <c r="M30" s="16" t="s">
        <v>34</v>
      </c>
      <c r="N30" s="17">
        <v>4</v>
      </c>
      <c r="O30" s="18">
        <v>424.22</v>
      </c>
      <c r="P30" s="16">
        <v>636.33000000000004</v>
      </c>
      <c r="Q30" s="16">
        <v>22</v>
      </c>
      <c r="R30" s="16">
        <v>19</v>
      </c>
      <c r="S30" s="16">
        <v>26</v>
      </c>
      <c r="T30" s="16">
        <v>26</v>
      </c>
      <c r="U30" s="16">
        <v>24</v>
      </c>
      <c r="V30" s="16">
        <v>22</v>
      </c>
      <c r="W30" s="16">
        <v>22</v>
      </c>
      <c r="X30" s="16">
        <v>25</v>
      </c>
      <c r="Y30" s="16">
        <v>25</v>
      </c>
      <c r="Z30" s="16">
        <v>25</v>
      </c>
      <c r="AA30" s="16">
        <v>24</v>
      </c>
      <c r="AB30" s="16">
        <v>24</v>
      </c>
      <c r="AC30" s="16">
        <v>23.67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/>
      <c r="AR30" s="16" t="s">
        <v>35</v>
      </c>
      <c r="AS30" s="14">
        <v>20000</v>
      </c>
      <c r="AT30" s="14">
        <v>0</v>
      </c>
      <c r="AU30" s="19">
        <v>20000</v>
      </c>
      <c r="AV30" s="14">
        <v>18000</v>
      </c>
      <c r="AW30" s="14">
        <v>10041.287400000001</v>
      </c>
      <c r="AX30" s="14">
        <v>20000</v>
      </c>
      <c r="AY30" s="23" t="s">
        <v>165</v>
      </c>
      <c r="AZ30" s="23" t="s">
        <v>178</v>
      </c>
      <c r="BA30" s="23" t="s">
        <v>178</v>
      </c>
    </row>
    <row r="31" spans="1:53" x14ac:dyDescent="0.35">
      <c r="A31" s="16" t="s">
        <v>24</v>
      </c>
      <c r="B31" s="16" t="s">
        <v>170</v>
      </c>
      <c r="C31" s="16" t="s">
        <v>157</v>
      </c>
      <c r="D31" s="16">
        <v>33001014</v>
      </c>
      <c r="E31" s="16" t="s">
        <v>95</v>
      </c>
      <c r="F31" s="16" t="s">
        <v>141</v>
      </c>
      <c r="G31" s="16" t="s">
        <v>132</v>
      </c>
      <c r="H31" s="16" t="s">
        <v>84</v>
      </c>
      <c r="I31" s="16" t="s">
        <v>151</v>
      </c>
      <c r="J31" s="16" t="s">
        <v>32</v>
      </c>
      <c r="K31" s="19" t="s">
        <v>72</v>
      </c>
      <c r="L31" s="16" t="s">
        <v>84</v>
      </c>
      <c r="M31" s="16" t="s">
        <v>28</v>
      </c>
      <c r="N31" s="17">
        <v>4</v>
      </c>
      <c r="O31" s="18">
        <v>424.22</v>
      </c>
      <c r="P31" s="16">
        <v>636.33000000000004</v>
      </c>
      <c r="Q31" s="16">
        <v>29</v>
      </c>
      <c r="R31" s="16">
        <v>29</v>
      </c>
      <c r="S31" s="16">
        <v>45</v>
      </c>
      <c r="T31" s="16">
        <v>45</v>
      </c>
      <c r="U31" s="16">
        <v>40</v>
      </c>
      <c r="V31" s="16">
        <v>39</v>
      </c>
      <c r="W31" s="16">
        <v>39</v>
      </c>
      <c r="X31" s="16">
        <v>39</v>
      </c>
      <c r="Y31" s="16">
        <v>38</v>
      </c>
      <c r="Z31" s="16">
        <v>38</v>
      </c>
      <c r="AA31" s="16">
        <v>37</v>
      </c>
      <c r="AB31" s="16">
        <v>37</v>
      </c>
      <c r="AC31" s="16">
        <v>37.92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/>
      <c r="AR31" s="16" t="s">
        <v>167</v>
      </c>
      <c r="AS31" s="14">
        <v>20000</v>
      </c>
      <c r="AT31" s="14">
        <v>0</v>
      </c>
      <c r="AU31" s="19">
        <v>20000</v>
      </c>
      <c r="AV31" s="14">
        <v>18000</v>
      </c>
      <c r="AW31" s="14">
        <v>16086.422400000001</v>
      </c>
      <c r="AX31" s="14">
        <v>20000</v>
      </c>
      <c r="AY31" s="23" t="s">
        <v>163</v>
      </c>
      <c r="AZ31" s="23" t="s">
        <v>178</v>
      </c>
      <c r="BA31" s="23" t="s">
        <v>178</v>
      </c>
    </row>
    <row r="32" spans="1:53" x14ac:dyDescent="0.35">
      <c r="A32" s="16" t="s">
        <v>24</v>
      </c>
      <c r="B32" s="16" t="s">
        <v>170</v>
      </c>
      <c r="C32" s="16" t="s">
        <v>157</v>
      </c>
      <c r="D32" s="16">
        <v>33001014</v>
      </c>
      <c r="E32" s="16" t="s">
        <v>95</v>
      </c>
      <c r="F32" s="16" t="s">
        <v>141</v>
      </c>
      <c r="G32" s="16" t="s">
        <v>133</v>
      </c>
      <c r="H32" s="16" t="s">
        <v>92</v>
      </c>
      <c r="I32" s="16" t="s">
        <v>152</v>
      </c>
      <c r="J32" s="16" t="s">
        <v>25</v>
      </c>
      <c r="K32" s="19" t="s">
        <v>26</v>
      </c>
      <c r="L32" s="16" t="s">
        <v>73</v>
      </c>
      <c r="M32" s="16" t="s">
        <v>28</v>
      </c>
      <c r="N32" s="17">
        <v>4</v>
      </c>
      <c r="O32" s="18">
        <v>424.22</v>
      </c>
      <c r="P32" s="16">
        <v>636.33000000000004</v>
      </c>
      <c r="Q32" s="16">
        <v>41</v>
      </c>
      <c r="R32" s="16">
        <v>40</v>
      </c>
      <c r="S32" s="16">
        <v>53</v>
      </c>
      <c r="T32" s="16">
        <v>52</v>
      </c>
      <c r="U32" s="16">
        <v>50</v>
      </c>
      <c r="V32" s="16">
        <v>48</v>
      </c>
      <c r="W32" s="16">
        <v>46</v>
      </c>
      <c r="X32" s="16">
        <v>43</v>
      </c>
      <c r="Y32" s="16">
        <v>41</v>
      </c>
      <c r="Z32" s="16">
        <v>41</v>
      </c>
      <c r="AA32" s="16">
        <v>40</v>
      </c>
      <c r="AB32" s="16">
        <v>39</v>
      </c>
      <c r="AC32" s="16">
        <v>44.5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/>
      <c r="AR32" s="16" t="s">
        <v>167</v>
      </c>
      <c r="AS32" s="14">
        <v>20000</v>
      </c>
      <c r="AT32" s="14">
        <v>0</v>
      </c>
      <c r="AU32" s="19">
        <v>20000</v>
      </c>
      <c r="AV32" s="14">
        <v>18000</v>
      </c>
      <c r="AW32" s="14">
        <v>18877.79</v>
      </c>
      <c r="AX32" s="14">
        <v>20000</v>
      </c>
      <c r="AY32" s="23" t="s">
        <v>163</v>
      </c>
      <c r="AZ32" s="23" t="s">
        <v>178</v>
      </c>
      <c r="BA32" s="23" t="s">
        <v>178</v>
      </c>
    </row>
    <row r="33" spans="1:53" x14ac:dyDescent="0.35">
      <c r="A33" s="16" t="s">
        <v>24</v>
      </c>
      <c r="B33" s="16" t="s">
        <v>170</v>
      </c>
      <c r="C33" s="16" t="s">
        <v>157</v>
      </c>
      <c r="D33" s="16">
        <v>33001014</v>
      </c>
      <c r="E33" s="16" t="s">
        <v>95</v>
      </c>
      <c r="F33" s="16" t="s">
        <v>141</v>
      </c>
      <c r="G33" s="16" t="s">
        <v>134</v>
      </c>
      <c r="H33" s="16" t="s">
        <v>93</v>
      </c>
      <c r="I33" s="16" t="s">
        <v>152</v>
      </c>
      <c r="J33" s="16" t="s">
        <v>25</v>
      </c>
      <c r="K33" s="19" t="s">
        <v>41</v>
      </c>
      <c r="L33" s="16" t="s">
        <v>42</v>
      </c>
      <c r="M33" s="16" t="s">
        <v>34</v>
      </c>
      <c r="N33" s="17">
        <v>4</v>
      </c>
      <c r="O33" s="18">
        <v>424.22</v>
      </c>
      <c r="P33" s="16">
        <v>636.33000000000004</v>
      </c>
      <c r="Q33" s="16">
        <v>34</v>
      </c>
      <c r="R33" s="16">
        <v>34</v>
      </c>
      <c r="S33" s="16">
        <v>34</v>
      </c>
      <c r="T33" s="16">
        <v>27</v>
      </c>
      <c r="U33" s="16">
        <v>42</v>
      </c>
      <c r="V33" s="16">
        <v>42</v>
      </c>
      <c r="W33" s="16">
        <v>40</v>
      </c>
      <c r="X33" s="16">
        <v>38</v>
      </c>
      <c r="Y33" s="16">
        <v>36</v>
      </c>
      <c r="Z33" s="16">
        <v>35</v>
      </c>
      <c r="AA33" s="16">
        <v>33</v>
      </c>
      <c r="AB33" s="16">
        <v>32</v>
      </c>
      <c r="AC33" s="16">
        <v>35.58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/>
      <c r="AR33" s="16" t="s">
        <v>35</v>
      </c>
      <c r="AS33" s="14">
        <v>20000</v>
      </c>
      <c r="AT33" s="14">
        <v>0</v>
      </c>
      <c r="AU33" s="19">
        <v>20000</v>
      </c>
      <c r="AV33" s="14">
        <v>18000</v>
      </c>
      <c r="AW33" s="14">
        <v>15093.747600000001</v>
      </c>
      <c r="AX33" s="14">
        <v>20000</v>
      </c>
      <c r="AY33" s="23" t="s">
        <v>165</v>
      </c>
      <c r="AZ33" s="23" t="s">
        <v>178</v>
      </c>
      <c r="BA33" s="23" t="s">
        <v>178</v>
      </c>
    </row>
    <row r="34" spans="1:53" x14ac:dyDescent="0.35">
      <c r="A34" s="16" t="s">
        <v>24</v>
      </c>
      <c r="B34" s="16" t="s">
        <v>170</v>
      </c>
      <c r="C34" s="16" t="s">
        <v>157</v>
      </c>
      <c r="D34" s="16">
        <v>33001014</v>
      </c>
      <c r="E34" s="16" t="s">
        <v>95</v>
      </c>
      <c r="F34" s="16" t="s">
        <v>141</v>
      </c>
      <c r="G34" s="16" t="s">
        <v>135</v>
      </c>
      <c r="H34" s="16" t="s">
        <v>29</v>
      </c>
      <c r="I34" s="16" t="s">
        <v>151</v>
      </c>
      <c r="J34" s="16" t="s">
        <v>30</v>
      </c>
      <c r="K34" s="19" t="s">
        <v>29</v>
      </c>
      <c r="L34" s="16" t="s">
        <v>29</v>
      </c>
      <c r="M34" s="16" t="s">
        <v>34</v>
      </c>
      <c r="N34" s="17">
        <v>4</v>
      </c>
      <c r="O34" s="18">
        <v>424.22</v>
      </c>
      <c r="P34" s="16">
        <v>636.33000000000004</v>
      </c>
      <c r="Q34" s="16">
        <v>51</v>
      </c>
      <c r="R34" s="16">
        <v>51</v>
      </c>
      <c r="S34" s="16">
        <v>50</v>
      </c>
      <c r="T34" s="16">
        <v>48</v>
      </c>
      <c r="U34" s="16">
        <v>48</v>
      </c>
      <c r="V34" s="16">
        <v>46</v>
      </c>
      <c r="W34" s="16">
        <v>41</v>
      </c>
      <c r="X34" s="16">
        <v>42</v>
      </c>
      <c r="Y34" s="16">
        <v>40</v>
      </c>
      <c r="Z34" s="16">
        <v>40</v>
      </c>
      <c r="AA34" s="16">
        <v>39</v>
      </c>
      <c r="AB34" s="16">
        <v>39</v>
      </c>
      <c r="AC34" s="16">
        <v>44.58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/>
      <c r="AR34" s="16" t="s">
        <v>35</v>
      </c>
      <c r="AS34" s="14">
        <v>20682</v>
      </c>
      <c r="AT34" s="14">
        <v>0</v>
      </c>
      <c r="AU34" s="19">
        <v>20682</v>
      </c>
      <c r="AV34" s="14">
        <v>18613.8</v>
      </c>
      <c r="AW34" s="14">
        <v>18911.727600000002</v>
      </c>
      <c r="AX34" s="14">
        <v>20000</v>
      </c>
      <c r="AY34" s="23" t="s">
        <v>164</v>
      </c>
      <c r="AZ34" s="23" t="s">
        <v>178</v>
      </c>
      <c r="BA34" s="23" t="s">
        <v>178</v>
      </c>
    </row>
    <row r="35" spans="1:53" x14ac:dyDescent="0.35">
      <c r="A35" s="16" t="s">
        <v>24</v>
      </c>
      <c r="B35" s="16" t="s">
        <v>170</v>
      </c>
      <c r="C35" s="16" t="s">
        <v>157</v>
      </c>
      <c r="D35" s="16">
        <v>33001014</v>
      </c>
      <c r="E35" s="16" t="s">
        <v>95</v>
      </c>
      <c r="F35" s="16" t="s">
        <v>141</v>
      </c>
      <c r="G35" s="16" t="s">
        <v>136</v>
      </c>
      <c r="H35" s="16" t="s">
        <v>156</v>
      </c>
      <c r="I35" s="16" t="s">
        <v>152</v>
      </c>
      <c r="J35" s="16" t="s">
        <v>62</v>
      </c>
      <c r="K35" s="19" t="s">
        <v>63</v>
      </c>
      <c r="L35" s="16" t="s">
        <v>61</v>
      </c>
      <c r="M35" s="16" t="s">
        <v>34</v>
      </c>
      <c r="N35" s="17">
        <v>3</v>
      </c>
      <c r="O35" s="18">
        <v>339.38</v>
      </c>
      <c r="P35" s="16">
        <v>0</v>
      </c>
      <c r="Q35" s="16">
        <v>27</v>
      </c>
      <c r="R35" s="16">
        <v>24</v>
      </c>
      <c r="S35" s="16">
        <v>22</v>
      </c>
      <c r="T35" s="16">
        <v>21</v>
      </c>
      <c r="U35" s="16">
        <v>21</v>
      </c>
      <c r="V35" s="16">
        <v>21</v>
      </c>
      <c r="W35" s="16">
        <v>20</v>
      </c>
      <c r="X35" s="16">
        <v>20</v>
      </c>
      <c r="Y35" s="16">
        <v>19</v>
      </c>
      <c r="Z35" s="16">
        <v>19</v>
      </c>
      <c r="AA35" s="16">
        <v>18</v>
      </c>
      <c r="AB35" s="16">
        <v>17</v>
      </c>
      <c r="AC35" s="16">
        <v>20.75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/>
      <c r="AR35" s="16" t="s">
        <v>35</v>
      </c>
      <c r="AS35" s="14">
        <v>20000</v>
      </c>
      <c r="AT35" s="14">
        <v>0</v>
      </c>
      <c r="AU35" s="19">
        <v>20000</v>
      </c>
      <c r="AV35" s="14">
        <v>18000</v>
      </c>
      <c r="AW35" s="14">
        <v>7042.1350000000002</v>
      </c>
      <c r="AX35" s="14">
        <v>20000</v>
      </c>
      <c r="AY35" s="23" t="s">
        <v>163</v>
      </c>
      <c r="AZ35" s="23" t="s">
        <v>178</v>
      </c>
      <c r="BA35" s="23" t="s">
        <v>178</v>
      </c>
    </row>
    <row r="36" spans="1:53" x14ac:dyDescent="0.35">
      <c r="A36" s="16" t="s">
        <v>24</v>
      </c>
      <c r="B36" s="16" t="s">
        <v>170</v>
      </c>
      <c r="C36" s="16" t="s">
        <v>157</v>
      </c>
      <c r="D36" s="16">
        <v>33001014</v>
      </c>
      <c r="E36" s="16" t="s">
        <v>95</v>
      </c>
      <c r="F36" s="16" t="s">
        <v>141</v>
      </c>
      <c r="G36" s="16" t="s">
        <v>137</v>
      </c>
      <c r="H36" s="16" t="s">
        <v>74</v>
      </c>
      <c r="I36" s="16" t="s">
        <v>152</v>
      </c>
      <c r="J36" s="16" t="s">
        <v>62</v>
      </c>
      <c r="K36" s="19" t="s">
        <v>75</v>
      </c>
      <c r="L36" s="16" t="s">
        <v>74</v>
      </c>
      <c r="M36" s="16" t="s">
        <v>34</v>
      </c>
      <c r="N36" s="17">
        <v>3</v>
      </c>
      <c r="O36" s="18">
        <v>339.38</v>
      </c>
      <c r="P36" s="16">
        <v>0</v>
      </c>
      <c r="Q36" s="16">
        <v>43</v>
      </c>
      <c r="R36" s="16">
        <v>39</v>
      </c>
      <c r="S36" s="16">
        <v>49</v>
      </c>
      <c r="T36" s="16">
        <v>49</v>
      </c>
      <c r="U36" s="16">
        <v>46</v>
      </c>
      <c r="V36" s="16">
        <v>45</v>
      </c>
      <c r="W36" s="16">
        <v>42</v>
      </c>
      <c r="X36" s="16">
        <v>37</v>
      </c>
      <c r="Y36" s="16">
        <v>37</v>
      </c>
      <c r="Z36" s="16">
        <v>37</v>
      </c>
      <c r="AA36" s="16">
        <v>35</v>
      </c>
      <c r="AB36" s="16">
        <v>35</v>
      </c>
      <c r="AC36" s="16">
        <v>41.17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/>
      <c r="AR36" s="16" t="s">
        <v>35</v>
      </c>
      <c r="AS36" s="14">
        <v>20000</v>
      </c>
      <c r="AT36" s="14">
        <v>0</v>
      </c>
      <c r="AU36" s="19">
        <v>20000</v>
      </c>
      <c r="AV36" s="14">
        <v>18000</v>
      </c>
      <c r="AW36" s="14">
        <v>13972.274600000001</v>
      </c>
      <c r="AX36" s="14">
        <v>20000</v>
      </c>
      <c r="AY36" s="23" t="s">
        <v>163</v>
      </c>
      <c r="AZ36" s="23" t="s">
        <v>178</v>
      </c>
      <c r="BA36" s="23" t="s">
        <v>178</v>
      </c>
    </row>
    <row r="37" spans="1:53" x14ac:dyDescent="0.35">
      <c r="A37" s="16" t="s">
        <v>24</v>
      </c>
      <c r="B37" s="16" t="s">
        <v>170</v>
      </c>
      <c r="C37" s="16" t="s">
        <v>157</v>
      </c>
      <c r="D37" s="16">
        <v>33001014</v>
      </c>
      <c r="E37" s="16" t="s">
        <v>95</v>
      </c>
      <c r="F37" s="16" t="s">
        <v>141</v>
      </c>
      <c r="G37" s="16" t="s">
        <v>138</v>
      </c>
      <c r="H37" s="16" t="s">
        <v>139</v>
      </c>
      <c r="I37" s="16" t="s">
        <v>152</v>
      </c>
      <c r="J37" s="16" t="s">
        <v>25</v>
      </c>
      <c r="K37" s="19" t="s">
        <v>26</v>
      </c>
      <c r="L37" s="16" t="s">
        <v>58</v>
      </c>
      <c r="M37" s="16" t="s">
        <v>34</v>
      </c>
      <c r="N37" s="17">
        <v>3</v>
      </c>
      <c r="O37" s="18">
        <v>339.38</v>
      </c>
      <c r="P37" s="16">
        <v>0</v>
      </c>
      <c r="Q37" s="16">
        <v>34</v>
      </c>
      <c r="R37" s="16">
        <v>31</v>
      </c>
      <c r="S37" s="16">
        <v>51</v>
      </c>
      <c r="T37" s="16">
        <v>49</v>
      </c>
      <c r="U37" s="16">
        <v>49</v>
      </c>
      <c r="V37" s="16">
        <v>48</v>
      </c>
      <c r="W37" s="16">
        <v>47</v>
      </c>
      <c r="X37" s="16">
        <v>47</v>
      </c>
      <c r="Y37" s="16">
        <v>45</v>
      </c>
      <c r="Z37" s="16">
        <v>45</v>
      </c>
      <c r="AA37" s="16">
        <v>45</v>
      </c>
      <c r="AB37" s="16">
        <v>43</v>
      </c>
      <c r="AC37" s="16">
        <v>44.5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/>
      <c r="AR37" s="16" t="s">
        <v>35</v>
      </c>
      <c r="AS37" s="14">
        <v>20000</v>
      </c>
      <c r="AT37" s="14">
        <v>0</v>
      </c>
      <c r="AU37" s="19">
        <v>20000</v>
      </c>
      <c r="AV37" s="14">
        <v>18000</v>
      </c>
      <c r="AW37" s="14">
        <v>15102.41</v>
      </c>
      <c r="AX37" s="14">
        <v>20000</v>
      </c>
      <c r="AY37" s="23" t="s">
        <v>164</v>
      </c>
      <c r="AZ37" s="23" t="s">
        <v>178</v>
      </c>
      <c r="BA37" s="23" t="s">
        <v>178</v>
      </c>
    </row>
    <row r="38" spans="1:53" x14ac:dyDescent="0.35">
      <c r="A38" s="16" t="s">
        <v>24</v>
      </c>
      <c r="B38" s="16" t="s">
        <v>170</v>
      </c>
      <c r="C38" s="16" t="s">
        <v>157</v>
      </c>
      <c r="D38" s="16">
        <v>33001014</v>
      </c>
      <c r="E38" s="16" t="s">
        <v>95</v>
      </c>
      <c r="F38" s="16" t="s">
        <v>141</v>
      </c>
      <c r="G38" s="16" t="s">
        <v>140</v>
      </c>
      <c r="H38" s="16" t="s">
        <v>31</v>
      </c>
      <c r="I38" s="16" t="s">
        <v>151</v>
      </c>
      <c r="J38" s="16" t="s">
        <v>32</v>
      </c>
      <c r="K38" s="19" t="s">
        <v>33</v>
      </c>
      <c r="L38" s="16" t="s">
        <v>31</v>
      </c>
      <c r="M38" s="16" t="s">
        <v>34</v>
      </c>
      <c r="N38" s="17" t="s">
        <v>47</v>
      </c>
      <c r="O38" s="18">
        <v>339.38</v>
      </c>
      <c r="P38" s="16">
        <v>636.33000000000004</v>
      </c>
      <c r="Q38" s="16">
        <v>9</v>
      </c>
      <c r="R38" s="16">
        <v>9</v>
      </c>
      <c r="S38" s="16">
        <v>15</v>
      </c>
      <c r="T38" s="16">
        <v>15</v>
      </c>
      <c r="U38" s="16">
        <v>15</v>
      </c>
      <c r="V38" s="16">
        <v>15</v>
      </c>
      <c r="W38" s="16">
        <v>15</v>
      </c>
      <c r="X38" s="16">
        <v>15</v>
      </c>
      <c r="Y38" s="16">
        <v>14</v>
      </c>
      <c r="Z38" s="16">
        <v>14</v>
      </c>
      <c r="AA38" s="16">
        <v>14</v>
      </c>
      <c r="AB38" s="16">
        <v>14</v>
      </c>
      <c r="AC38" s="16">
        <v>13.67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/>
      <c r="AR38" s="16" t="s">
        <v>35</v>
      </c>
      <c r="AS38" s="14">
        <v>20000</v>
      </c>
      <c r="AT38" s="14">
        <v>0</v>
      </c>
      <c r="AU38" s="19">
        <v>20000</v>
      </c>
      <c r="AV38" s="14">
        <v>18000</v>
      </c>
      <c r="AW38" s="14">
        <v>4639.3245999999999</v>
      </c>
      <c r="AX38" s="14">
        <v>20000</v>
      </c>
      <c r="AY38" s="23" t="s">
        <v>164</v>
      </c>
      <c r="AZ38" s="23" t="s">
        <v>178</v>
      </c>
      <c r="BA38" s="23" t="s">
        <v>178</v>
      </c>
    </row>
    <row r="39" spans="1:53" x14ac:dyDescent="0.35">
      <c r="A39" s="16" t="s">
        <v>24</v>
      </c>
      <c r="B39" s="16" t="s">
        <v>170</v>
      </c>
      <c r="C39" s="16" t="s">
        <v>157</v>
      </c>
      <c r="D39" s="16">
        <v>33001014</v>
      </c>
      <c r="E39" s="16" t="s">
        <v>95</v>
      </c>
      <c r="F39" s="16" t="s">
        <v>141</v>
      </c>
      <c r="G39" s="16" t="s">
        <v>48</v>
      </c>
      <c r="H39" s="16" t="s">
        <v>48</v>
      </c>
      <c r="I39" s="16" t="s">
        <v>48</v>
      </c>
      <c r="J39" s="16" t="s">
        <v>48</v>
      </c>
      <c r="K39" s="19" t="s">
        <v>48</v>
      </c>
      <c r="L39" s="16" t="s">
        <v>48</v>
      </c>
      <c r="M39" s="16" t="s">
        <v>48</v>
      </c>
      <c r="N39" s="17" t="s">
        <v>48</v>
      </c>
      <c r="O39" s="18"/>
      <c r="P39" s="16"/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/>
      <c r="AR39" s="16"/>
      <c r="AS39" s="14">
        <v>148534</v>
      </c>
      <c r="AT39" s="14" t="s">
        <v>48</v>
      </c>
      <c r="AU39" s="14">
        <f>AS39</f>
        <v>148534</v>
      </c>
      <c r="AV39" s="14" t="s">
        <v>48</v>
      </c>
      <c r="AW39" s="14" t="s">
        <v>48</v>
      </c>
      <c r="AX39" s="14">
        <v>150066</v>
      </c>
      <c r="AY39" s="23" t="s">
        <v>163</v>
      </c>
      <c r="AZ39" s="23" t="s">
        <v>48</v>
      </c>
      <c r="BA39" s="23" t="s">
        <v>48</v>
      </c>
    </row>
    <row r="40" spans="1:53" x14ac:dyDescent="0.35">
      <c r="AX40" s="25"/>
    </row>
    <row r="41" spans="1:53" x14ac:dyDescent="0.35">
      <c r="AQ41" s="24"/>
    </row>
    <row r="42" spans="1:53" x14ac:dyDescent="0.35">
      <c r="AQ42" s="24"/>
    </row>
    <row r="43" spans="1:53" x14ac:dyDescent="0.35">
      <c r="AQ43" s="24"/>
    </row>
  </sheetData>
  <autoFilter ref="A1:BA39" xr:uid="{4846E065-DBC4-4595-BEA7-45437B2B4FE8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E7C3-3D19-42B7-8324-BC05012A71B2}">
  <sheetPr>
    <tabColor theme="9"/>
  </sheetPr>
  <dimension ref="A1:BA92"/>
  <sheetViews>
    <sheetView tabSelected="1" topLeftCell="S1" workbookViewId="0">
      <pane ySplit="1" topLeftCell="A2" activePane="bottomLeft" state="frozen"/>
      <selection activeCell="B3" sqref="B3"/>
      <selection pane="bottomLeft" activeCell="AL14" sqref="AL14"/>
    </sheetView>
  </sheetViews>
  <sheetFormatPr defaultRowHeight="14.5" x14ac:dyDescent="0.35"/>
  <cols>
    <col min="1" max="1" width="20.7265625" style="1" bestFit="1" customWidth="1"/>
    <col min="2" max="2" width="29.54296875" style="1" bestFit="1" customWidth="1"/>
    <col min="3" max="3" width="24.7265625" style="1" bestFit="1" customWidth="1"/>
    <col min="4" max="4" width="11.7265625" bestFit="1" customWidth="1"/>
    <col min="5" max="5" width="16.7265625" bestFit="1" customWidth="1"/>
    <col min="6" max="6" width="76.1796875" bestFit="1" customWidth="1"/>
    <col min="7" max="7" width="17.7265625" bestFit="1" customWidth="1"/>
    <col min="8" max="8" width="73.54296875" bestFit="1" customWidth="1"/>
    <col min="9" max="9" width="61.7265625" bestFit="1" customWidth="1"/>
    <col min="10" max="10" width="27.453125" bestFit="1" customWidth="1"/>
    <col min="11" max="11" width="49.26953125" bestFit="1" customWidth="1"/>
    <col min="12" max="12" width="43.54296875" bestFit="1" customWidth="1"/>
    <col min="13" max="13" width="27" bestFit="1" customWidth="1"/>
    <col min="14" max="14" width="15.26953125" style="1" bestFit="1" customWidth="1"/>
    <col min="15" max="15" width="16.26953125" bestFit="1" customWidth="1"/>
    <col min="16" max="16" width="17.453125" bestFit="1" customWidth="1"/>
    <col min="17" max="17" width="13.54296875" bestFit="1" customWidth="1"/>
    <col min="18" max="18" width="16" bestFit="1" customWidth="1"/>
    <col min="19" max="19" width="12.453125" bestFit="1" customWidth="1"/>
    <col min="20" max="20" width="11.1796875" bestFit="1" customWidth="1"/>
    <col min="21" max="21" width="10.453125" bestFit="1" customWidth="1"/>
    <col min="22" max="22" width="11.81640625" bestFit="1" customWidth="1"/>
    <col min="23" max="23" width="11.7265625" bestFit="1" customWidth="1"/>
    <col min="24" max="24" width="13.54296875" bestFit="1" customWidth="1"/>
    <col min="25" max="25" width="15.81640625" bestFit="1" customWidth="1"/>
    <col min="26" max="26" width="14.7265625" bestFit="1" customWidth="1"/>
    <col min="27" max="27" width="16.26953125" bestFit="1" customWidth="1"/>
    <col min="28" max="28" width="15.7265625" bestFit="1" customWidth="1"/>
    <col min="29" max="29" width="17.81640625" bestFit="1" customWidth="1"/>
    <col min="30" max="30" width="13.54296875" bestFit="1" customWidth="1"/>
    <col min="31" max="31" width="16" bestFit="1" customWidth="1"/>
    <col min="32" max="32" width="12.453125" bestFit="1" customWidth="1"/>
    <col min="33" max="33" width="11.1796875" bestFit="1" customWidth="1"/>
    <col min="34" max="34" width="10.453125" bestFit="1" customWidth="1"/>
    <col min="35" max="35" width="11.81640625" bestFit="1" customWidth="1"/>
    <col min="36" max="36" width="11.7265625" bestFit="1" customWidth="1"/>
    <col min="37" max="37" width="13.54296875" bestFit="1" customWidth="1"/>
    <col min="38" max="38" width="15.81640625" bestFit="1" customWidth="1"/>
    <col min="39" max="39" width="14.7265625" bestFit="1" customWidth="1"/>
    <col min="40" max="40" width="16.26953125" bestFit="1" customWidth="1"/>
    <col min="41" max="41" width="15.7265625" bestFit="1" customWidth="1"/>
    <col min="42" max="42" width="17.81640625" bestFit="1" customWidth="1"/>
    <col min="43" max="45" width="37.26953125" bestFit="1" customWidth="1"/>
    <col min="46" max="46" width="48.26953125" bestFit="1" customWidth="1"/>
    <col min="47" max="47" width="41.1796875" bestFit="1" customWidth="1"/>
    <col min="48" max="48" width="46.7265625" style="20" bestFit="1" customWidth="1"/>
    <col min="49" max="49" width="13.54296875" bestFit="1" customWidth="1"/>
    <col min="50" max="50" width="17.7265625" bestFit="1" customWidth="1"/>
    <col min="51" max="51" width="28.7265625" bestFit="1" customWidth="1"/>
    <col min="52" max="53" width="12.7265625" bestFit="1" customWidth="1"/>
  </cols>
  <sheetData>
    <row r="1" spans="1:53" ht="78.5" thickBot="1" x14ac:dyDescent="0.4">
      <c r="A1" s="2" t="s">
        <v>168</v>
      </c>
      <c r="B1" s="4" t="s">
        <v>169</v>
      </c>
      <c r="C1" s="2" t="s">
        <v>149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148</v>
      </c>
      <c r="I1" s="2" t="s">
        <v>4</v>
      </c>
      <c r="J1" s="2" t="s">
        <v>5</v>
      </c>
      <c r="K1" s="3" t="s">
        <v>6</v>
      </c>
      <c r="L1" s="2" t="s">
        <v>7</v>
      </c>
      <c r="M1" s="2" t="s">
        <v>8</v>
      </c>
      <c r="N1" s="15" t="s">
        <v>147</v>
      </c>
      <c r="O1" s="4" t="s">
        <v>145</v>
      </c>
      <c r="P1" s="5" t="s">
        <v>146</v>
      </c>
      <c r="Q1" s="6" t="s">
        <v>9</v>
      </c>
      <c r="R1" s="7" t="s">
        <v>10</v>
      </c>
      <c r="S1" s="7" t="s">
        <v>11</v>
      </c>
      <c r="T1" s="7" t="s">
        <v>12</v>
      </c>
      <c r="U1" s="7" t="s">
        <v>13</v>
      </c>
      <c r="V1" s="7" t="s">
        <v>14</v>
      </c>
      <c r="W1" s="7" t="s">
        <v>15</v>
      </c>
      <c r="X1" s="7" t="s">
        <v>16</v>
      </c>
      <c r="Y1" s="7" t="s">
        <v>17</v>
      </c>
      <c r="Z1" s="7" t="s">
        <v>18</v>
      </c>
      <c r="AA1" s="7" t="s">
        <v>19</v>
      </c>
      <c r="AB1" s="8" t="s">
        <v>20</v>
      </c>
      <c r="AC1" s="9" t="s">
        <v>180</v>
      </c>
      <c r="AD1" s="10" t="s">
        <v>9</v>
      </c>
      <c r="AE1" s="11" t="s">
        <v>10</v>
      </c>
      <c r="AF1" s="11" t="s">
        <v>11</v>
      </c>
      <c r="AG1" s="11" t="s">
        <v>12</v>
      </c>
      <c r="AH1" s="11" t="s">
        <v>13</v>
      </c>
      <c r="AI1" s="11" t="s">
        <v>14</v>
      </c>
      <c r="AJ1" s="11" t="s">
        <v>15</v>
      </c>
      <c r="AK1" s="11" t="s">
        <v>16</v>
      </c>
      <c r="AL1" s="11" t="s">
        <v>17</v>
      </c>
      <c r="AM1" s="11" t="s">
        <v>18</v>
      </c>
      <c r="AN1" s="11" t="s">
        <v>19</v>
      </c>
      <c r="AO1" s="12" t="s">
        <v>20</v>
      </c>
      <c r="AP1" s="13" t="s">
        <v>179</v>
      </c>
      <c r="AQ1" s="2" t="s">
        <v>21</v>
      </c>
      <c r="AR1" s="2" t="s">
        <v>22</v>
      </c>
      <c r="AS1" s="2" t="s">
        <v>175</v>
      </c>
      <c r="AT1" s="2" t="s">
        <v>171</v>
      </c>
      <c r="AU1" s="2" t="s">
        <v>172</v>
      </c>
      <c r="AV1" s="2" t="s">
        <v>176</v>
      </c>
      <c r="AW1" s="4" t="s">
        <v>144</v>
      </c>
      <c r="AX1" s="21" t="s">
        <v>23</v>
      </c>
      <c r="AY1" s="21" t="s">
        <v>166</v>
      </c>
      <c r="AZ1" s="21" t="s">
        <v>173</v>
      </c>
      <c r="BA1" s="21" t="s">
        <v>174</v>
      </c>
    </row>
    <row r="2" spans="1:53" x14ac:dyDescent="0.35">
      <c r="A2" s="16" t="s">
        <v>162</v>
      </c>
      <c r="B2" s="16" t="s">
        <v>162</v>
      </c>
      <c r="C2" s="16" t="s">
        <v>157</v>
      </c>
      <c r="D2" s="16">
        <v>33001014</v>
      </c>
      <c r="E2" s="16" t="s">
        <v>95</v>
      </c>
      <c r="F2" s="16" t="s">
        <v>141</v>
      </c>
      <c r="G2" s="16" t="s">
        <v>142</v>
      </c>
      <c r="H2" s="16" t="s">
        <v>89</v>
      </c>
      <c r="I2" s="16" t="s">
        <v>150</v>
      </c>
      <c r="J2" s="16" t="s">
        <v>43</v>
      </c>
      <c r="K2" s="19" t="s">
        <v>78</v>
      </c>
      <c r="L2" s="16" t="s">
        <v>79</v>
      </c>
      <c r="M2" s="16" t="s">
        <v>28</v>
      </c>
      <c r="N2" s="17">
        <v>5</v>
      </c>
      <c r="O2" s="18">
        <v>556.14</v>
      </c>
      <c r="P2" s="16">
        <v>834.22</v>
      </c>
      <c r="Q2" s="16">
        <v>17</v>
      </c>
      <c r="R2" s="16">
        <v>14</v>
      </c>
      <c r="S2" s="16">
        <v>22</v>
      </c>
      <c r="T2" s="16">
        <v>22</v>
      </c>
      <c r="U2" s="16">
        <v>21</v>
      </c>
      <c r="V2" s="16">
        <v>20</v>
      </c>
      <c r="W2" s="16">
        <v>20</v>
      </c>
      <c r="X2" s="16">
        <v>19</v>
      </c>
      <c r="Y2" s="16">
        <v>18</v>
      </c>
      <c r="Z2" s="16">
        <v>18</v>
      </c>
      <c r="AA2" s="16">
        <v>18</v>
      </c>
      <c r="AB2" s="16">
        <v>16</v>
      </c>
      <c r="AC2" s="16">
        <v>18.75</v>
      </c>
      <c r="AD2" s="16">
        <v>37</v>
      </c>
      <c r="AE2" s="16">
        <v>37</v>
      </c>
      <c r="AF2" s="16">
        <v>36</v>
      </c>
      <c r="AG2" s="16">
        <v>36</v>
      </c>
      <c r="AH2" s="16">
        <v>35</v>
      </c>
      <c r="AI2" s="16">
        <v>35</v>
      </c>
      <c r="AJ2" s="16">
        <v>35</v>
      </c>
      <c r="AK2" s="16">
        <v>35</v>
      </c>
      <c r="AL2" s="16">
        <v>35</v>
      </c>
      <c r="AM2" s="16">
        <v>34</v>
      </c>
      <c r="AN2" s="16">
        <v>34</v>
      </c>
      <c r="AO2" s="16">
        <v>35</v>
      </c>
      <c r="AP2" s="16">
        <v>35.33</v>
      </c>
      <c r="AQ2" s="16"/>
      <c r="AR2" s="16"/>
      <c r="AS2" s="14">
        <v>45219.999999999993</v>
      </c>
      <c r="AT2" s="14">
        <v>4521.9999999999991</v>
      </c>
      <c r="AU2" s="19">
        <v>49741.999999999993</v>
      </c>
      <c r="AV2" s="14">
        <v>40697.999999999993</v>
      </c>
      <c r="AW2" s="14">
        <v>39900.504433593749</v>
      </c>
      <c r="AX2" s="14">
        <v>44768</v>
      </c>
      <c r="AY2" s="23" t="s">
        <v>163</v>
      </c>
      <c r="AZ2" s="23" t="s">
        <v>177</v>
      </c>
      <c r="BA2" s="23" t="s">
        <v>177</v>
      </c>
    </row>
    <row r="3" spans="1:53" x14ac:dyDescent="0.35">
      <c r="A3" s="16" t="s">
        <v>162</v>
      </c>
      <c r="B3" s="16" t="s">
        <v>162</v>
      </c>
      <c r="C3" s="16" t="s">
        <v>157</v>
      </c>
      <c r="D3" s="16">
        <v>33001014</v>
      </c>
      <c r="E3" s="16" t="s">
        <v>95</v>
      </c>
      <c r="F3" s="16" t="s">
        <v>141</v>
      </c>
      <c r="G3" s="16" t="s">
        <v>143</v>
      </c>
      <c r="H3" s="16" t="s">
        <v>91</v>
      </c>
      <c r="I3" s="16" t="s">
        <v>152</v>
      </c>
      <c r="J3" s="16" t="s">
        <v>54</v>
      </c>
      <c r="K3" s="19" t="s">
        <v>60</v>
      </c>
      <c r="L3" s="16" t="s">
        <v>91</v>
      </c>
      <c r="M3" s="16" t="s">
        <v>28</v>
      </c>
      <c r="N3" s="17">
        <v>5</v>
      </c>
      <c r="O3" s="18">
        <v>556.14</v>
      </c>
      <c r="P3" s="16">
        <v>834.22</v>
      </c>
      <c r="Q3" s="16">
        <v>32</v>
      </c>
      <c r="R3" s="16">
        <v>31</v>
      </c>
      <c r="S3" s="16">
        <v>52</v>
      </c>
      <c r="T3" s="16">
        <v>51</v>
      </c>
      <c r="U3" s="16">
        <v>50</v>
      </c>
      <c r="V3" s="16">
        <v>45</v>
      </c>
      <c r="W3" s="16">
        <v>45</v>
      </c>
      <c r="X3" s="16">
        <v>45</v>
      </c>
      <c r="Y3" s="16">
        <v>42</v>
      </c>
      <c r="Z3" s="16">
        <v>41</v>
      </c>
      <c r="AA3" s="16">
        <v>41</v>
      </c>
      <c r="AB3" s="16">
        <v>41</v>
      </c>
      <c r="AC3" s="16">
        <v>43</v>
      </c>
      <c r="AD3" s="16">
        <v>62</v>
      </c>
      <c r="AE3" s="16">
        <v>61</v>
      </c>
      <c r="AF3" s="16">
        <v>64</v>
      </c>
      <c r="AG3" s="16">
        <v>61</v>
      </c>
      <c r="AH3" s="16">
        <v>61</v>
      </c>
      <c r="AI3" s="16">
        <v>60</v>
      </c>
      <c r="AJ3" s="16">
        <v>59</v>
      </c>
      <c r="AK3" s="16">
        <v>61</v>
      </c>
      <c r="AL3" s="16">
        <v>61</v>
      </c>
      <c r="AM3" s="16">
        <v>58</v>
      </c>
      <c r="AN3" s="16">
        <v>56</v>
      </c>
      <c r="AO3" s="16">
        <v>55</v>
      </c>
      <c r="AP3" s="16">
        <v>59.92</v>
      </c>
      <c r="AQ3" s="16"/>
      <c r="AR3" s="16"/>
      <c r="AS3" s="14">
        <v>71140</v>
      </c>
      <c r="AT3" s="14">
        <v>7114</v>
      </c>
      <c r="AU3" s="19">
        <v>78254</v>
      </c>
      <c r="AV3" s="14">
        <v>64026</v>
      </c>
      <c r="AW3" s="14">
        <v>73900.290468749998</v>
      </c>
      <c r="AX3" s="14">
        <v>81292</v>
      </c>
      <c r="AY3" s="23" t="s">
        <v>163</v>
      </c>
      <c r="AZ3" s="23" t="s">
        <v>177</v>
      </c>
      <c r="BA3" s="23" t="s">
        <v>177</v>
      </c>
    </row>
    <row r="4" spans="1:53" x14ac:dyDescent="0.35">
      <c r="A4"/>
      <c r="B4"/>
      <c r="C4"/>
      <c r="N4"/>
      <c r="AX4" s="25"/>
    </row>
    <row r="5" spans="1:53" x14ac:dyDescent="0.35">
      <c r="A5"/>
      <c r="B5"/>
      <c r="C5"/>
      <c r="N5"/>
    </row>
    <row r="6" spans="1:53" x14ac:dyDescent="0.35">
      <c r="A6"/>
      <c r="B6"/>
      <c r="C6"/>
      <c r="N6"/>
    </row>
    <row r="7" spans="1:53" x14ac:dyDescent="0.35">
      <c r="A7"/>
      <c r="B7"/>
      <c r="C7"/>
      <c r="N7"/>
    </row>
    <row r="88" spans="4:49" x14ac:dyDescent="0.35"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22"/>
      <c r="AW88" s="1"/>
    </row>
    <row r="92" spans="4:49" x14ac:dyDescent="0.35"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22"/>
      <c r="AW92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PROAP</vt:lpstr>
      <vt:lpstr>REDES-PPG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Geovanni Vieira e Silva</dc:creator>
  <cp:lastModifiedBy>LUIZ EDUARDO MOSCHINI</cp:lastModifiedBy>
  <dcterms:created xsi:type="dcterms:W3CDTF">2023-03-24T18:43:44Z</dcterms:created>
  <dcterms:modified xsi:type="dcterms:W3CDTF">2024-10-11T19:19:01Z</dcterms:modified>
</cp:coreProperties>
</file>